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rv-fs\folderRedirection$\m.chwalisz\Desktop\2022\ZAPYTANIA OFERTOWE\UAP_ZO_3_2022\"/>
    </mc:Choice>
  </mc:AlternateContent>
  <xr:revisionPtr revIDLastSave="0" documentId="13_ncr:1_{4BFE96DF-6B94-4266-A445-607CD9E58F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AP_ZO_2_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4" l="1"/>
  <c r="H39" i="4"/>
  <c r="F39" i="4"/>
  <c r="F38" i="4"/>
  <c r="F40" i="4"/>
  <c r="H40" i="4" l="1"/>
  <c r="I40" i="4" s="1"/>
  <c r="H38" i="4"/>
  <c r="I38" i="4" s="1"/>
  <c r="F37" i="4"/>
  <c r="H37" i="4" s="1"/>
  <c r="I37" i="4" s="1"/>
  <c r="F36" i="4"/>
  <c r="F35" i="4"/>
  <c r="F34" i="4"/>
  <c r="F33" i="4"/>
  <c r="I41" i="4" l="1"/>
  <c r="H36" i="4"/>
  <c r="I36" i="4" s="1"/>
  <c r="H35" i="4"/>
  <c r="I35" i="4" s="1"/>
  <c r="H34" i="4"/>
  <c r="I34" i="4" s="1"/>
  <c r="H33" i="4"/>
  <c r="I33" i="4" s="1"/>
  <c r="F32" i="4" l="1"/>
  <c r="H32" i="4" s="1"/>
  <c r="F31" i="4"/>
  <c r="H31" i="4" s="1"/>
  <c r="I31" i="4" s="1"/>
  <c r="F30" i="4"/>
  <c r="F29" i="4"/>
  <c r="F28" i="4"/>
  <c r="F27" i="4"/>
  <c r="H27" i="4" s="1"/>
  <c r="I27" i="4" s="1"/>
  <c r="F26" i="4"/>
  <c r="F25" i="4"/>
  <c r="F24" i="4"/>
  <c r="H24" i="4" s="1"/>
  <c r="F23" i="4"/>
  <c r="H23" i="4" s="1"/>
  <c r="I23" i="4" s="1"/>
  <c r="F22" i="4"/>
  <c r="H22" i="4" s="1"/>
  <c r="F21" i="4"/>
  <c r="F20" i="4"/>
  <c r="F19" i="4"/>
  <c r="H19" i="4" s="1"/>
  <c r="I19" i="4" s="1"/>
  <c r="F18" i="4"/>
  <c r="H18" i="4" s="1"/>
  <c r="I18" i="4" s="1"/>
  <c r="F17" i="4"/>
  <c r="F16" i="4"/>
  <c r="F15" i="4"/>
  <c r="H15" i="4" s="1"/>
  <c r="I15" i="4" s="1"/>
  <c r="F14" i="4"/>
  <c r="F13" i="4"/>
  <c r="F12" i="4"/>
  <c r="F11" i="4"/>
  <c r="F10" i="4"/>
  <c r="H10" i="4" s="1"/>
  <c r="F9" i="4"/>
  <c r="F8" i="4"/>
  <c r="F7" i="4"/>
  <c r="H7" i="4" s="1"/>
  <c r="F6" i="4"/>
  <c r="H6" i="4" s="1"/>
  <c r="F5" i="4"/>
  <c r="F4" i="4"/>
  <c r="F3" i="4"/>
  <c r="I32" i="4" l="1"/>
  <c r="H30" i="4"/>
  <c r="I30" i="4" s="1"/>
  <c r="H28" i="4"/>
  <c r="I28" i="4" s="1"/>
  <c r="H26" i="4"/>
  <c r="I26" i="4" s="1"/>
  <c r="I24" i="4"/>
  <c r="I22" i="4"/>
  <c r="H14" i="4"/>
  <c r="I14" i="4" s="1"/>
  <c r="H11" i="4"/>
  <c r="I11" i="4" s="1"/>
  <c r="I10" i="4"/>
  <c r="I7" i="4"/>
  <c r="I6" i="4"/>
  <c r="H3" i="4"/>
  <c r="I3" i="4" s="1"/>
  <c r="H5" i="4"/>
  <c r="I5" i="4" s="1"/>
  <c r="H9" i="4"/>
  <c r="I9" i="4" s="1"/>
  <c r="H13" i="4"/>
  <c r="I13" i="4" s="1"/>
  <c r="H17" i="4"/>
  <c r="I17" i="4" s="1"/>
  <c r="H21" i="4"/>
  <c r="I21" i="4" s="1"/>
  <c r="H25" i="4"/>
  <c r="I25" i="4" s="1"/>
  <c r="H29" i="4"/>
  <c r="I29" i="4" s="1"/>
  <c r="H4" i="4"/>
  <c r="I4" i="4" s="1"/>
  <c r="H8" i="4"/>
  <c r="I8" i="4" s="1"/>
  <c r="H12" i="4"/>
  <c r="I12" i="4" s="1"/>
  <c r="H16" i="4"/>
  <c r="I16" i="4" s="1"/>
  <c r="H20" i="4"/>
  <c r="I20" i="4" s="1"/>
</calcChain>
</file>

<file path=xl/sharedStrings.xml><?xml version="1.0" encoding="utf-8"?>
<sst xmlns="http://schemas.openxmlformats.org/spreadsheetml/2006/main" count="136" uniqueCount="100">
  <si>
    <t>ilość /szt. lub opak.</t>
  </si>
  <si>
    <t>jedn. miary</t>
  </si>
  <si>
    <t xml:space="preserve">cena jedn. netto   </t>
  </si>
  <si>
    <t>wartość ogółem netto 
(C x E)</t>
  </si>
  <si>
    <t>stawka VAT</t>
  </si>
  <si>
    <t xml:space="preserve">wartość VAT 
(F x G)            </t>
  </si>
  <si>
    <t>wartość ogółem brutto
(F + H)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</si>
  <si>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</si>
  <si>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</si>
  <si>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</si>
  <si>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</si>
  <si>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</si>
  <si>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</si>
  <si>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</si>
  <si>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</si>
  <si>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</si>
  <si>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szt.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</si>
  <si>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</si>
  <si>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</si>
  <si>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</si>
  <si>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</si>
  <si>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</si>
  <si>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</si>
  <si>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</si>
  <si>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</si>
  <si>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</si>
  <si>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</si>
  <si>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</si>
  <si>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</si>
  <si>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</si>
  <si>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</si>
  <si>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</si>
  <si>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</si>
  <si>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</si>
  <si>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</si>
  <si>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</si>
  <si>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</si>
  <si>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</si>
  <si>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</si>
  <si>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</si>
  <si>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</si>
  <si>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</si>
  <si>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</si>
  <si>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</si>
  <si>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</si>
  <si>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</si>
  <si>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</si>
  <si>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RAZEM</t>
  </si>
  <si>
    <t>J</t>
  </si>
  <si>
    <t>nazwa handlowa produktu i nazwa producenta</t>
  </si>
  <si>
    <t>Opis przedmiotu zamówienia</t>
  </si>
  <si>
    <t>Lp.</t>
  </si>
  <si>
    <t>Worki do odkurzacza Karcher typ 7/1 Classic; opakowanie min. 5szt.</t>
  </si>
  <si>
    <t xml:space="preserve">op. </t>
  </si>
  <si>
    <t>Worki do odkurzacza Zelmer Typ 1500; opakowanie min. 5szt.</t>
  </si>
  <si>
    <t>Worki do odkurzacza Dedra Typ 6600; opakowanie min. 5szt.</t>
  </si>
  <si>
    <t>Worki do odkurzacza Cleanfix S 10; opakowanie min. 5szt.</t>
  </si>
  <si>
    <t>Pad do maszyny Viper Fang 20</t>
  </si>
  <si>
    <t>Vileda Ultramax XL - komplet z płaskim mopem (szerokość nakładki 42 cm) i wiadrem</t>
  </si>
  <si>
    <t>Wkład do mopa Vileda - wymiary 35x14 cm</t>
  </si>
  <si>
    <t>Wkład do mopa obrotowego Vileda Turbo 2w1</t>
  </si>
  <si>
    <t>Mop bawełniany kieszeniowy; wymiary 40x11 cm</t>
  </si>
  <si>
    <t>Mop z mikrofazy, płaski, kieszeniowy, wymiary 40x13 cm</t>
  </si>
  <si>
    <t>Ścierka z mikrofibry do szyb i luster, wymiary min. 34x34 cm</t>
  </si>
  <si>
    <t>Zmywak do garnków - druciak spiralny maxi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</si>
  <si>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</si>
  <si>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</si>
  <si>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</si>
  <si>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</si>
  <si>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</si>
  <si>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>Wiadro do mopa sznurkowego z wyciskaczem, specjalnym uchwytem na drążek, wiadro z rączka o pojemności min. 13 l - max. 15 l</t>
  </si>
  <si>
    <t>Kij drewniany z uniwersalnym gwintem, wysokość min. 150 cm</t>
  </si>
  <si>
    <t>Wkład do mopa Vileda Ultramax XL  - do mopa z pozycji 16</t>
  </si>
  <si>
    <t>Worki do odkurzacza Merida SV163; opakowanie min. 5szt.</t>
  </si>
  <si>
    <t xml:space="preserve">36. </t>
  </si>
  <si>
    <t xml:space="preserve">37. </t>
  </si>
  <si>
    <t>Brak wypełnienia wszystkich wymaganych pół (kolumny E, F, G, H, I oraz J) skutkować będzie odrzucenie oferty jako niezgodnej ze specyfikacją</t>
  </si>
  <si>
    <t>Ścierka kuchenna, bawełniana, wykonana w 100% z bawełny; wymiary min. 45x70 cm</t>
  </si>
  <si>
    <t xml:space="preserve">38. </t>
  </si>
  <si>
    <t>Podajnik ręczników papierowych ZZ - wymiary: wysokość 270 mm, szerokość 270 mm, głębokość 130 mm; zamykany na kluczyk; pojemność podajnika: 400 listków</t>
  </si>
  <si>
    <t>Dozownik do mydła w płynie o pojemność 500 ml; tworzywo ABS; wymiary dozownika: wysokość 160 mm, szerokość 90 mm, głębokość 90 mm; zamykany na kluczyk; uruchamiany na przycisk</t>
  </si>
  <si>
    <t>Pojemnik do papieru toaletowego wykonany z tworzywa ABS; mieszczacy papier toaletowy o maks. średnicy roli 19 cm; zamykany na klucz</t>
  </si>
  <si>
    <t>Gąbka - zmywak kuchenny o wymiarach min. 7 x 10; opakowanie po 5 szt.</t>
  </si>
  <si>
    <t>Komplet sanitarny do mycia WC – klozetówki kompletne (szczotka i pojemnik) – szerokość min. 10,5 cm, głębokość min. 10,5 cm</t>
  </si>
  <si>
    <t>Miotła - zamiatacz do wnętrz z tworzywa sztucznego; długość min. 32 cm</t>
  </si>
  <si>
    <t>Miotła z kijem ze sztywnym włosiem do szorowania; długość kija min. 140 cm</t>
  </si>
  <si>
    <r>
      <t xml:space="preserve">Kij ze stelażem do mopa płaskiego    kieszeniowego, wykonany z tworzywa ABS, wymiary stelaża </t>
    </r>
    <r>
      <rPr>
        <sz val="11"/>
        <color theme="1"/>
        <rFont val="Calibri"/>
        <family val="2"/>
        <charset val="238"/>
        <scheme val="minor"/>
      </rPr>
      <t>min. 50x13 cm</t>
    </r>
    <r>
      <rPr>
        <sz val="11"/>
        <rFont val="Calibri"/>
        <family val="2"/>
        <charset val="238"/>
        <scheme val="minor"/>
      </rPr>
      <t>; długość kija min. 140 cm</t>
    </r>
  </si>
  <si>
    <t>Zestaw sprzątający w skład którego wchodzi:       stelaż i mop z mikrofibry (o wymiarach 40x13 cm), drążek aluminiowy (długość drążka min. 140 cm)</t>
  </si>
  <si>
    <t>Myjka do szyb z mikrofibrą i ściągaczem, szerokosć min. 25 cm</t>
  </si>
  <si>
    <t>Komplet zmiotka + szufelka; min. szerokość szufelki 21 cm</t>
  </si>
  <si>
    <r>
      <t>Zestaw - mop przemysłowy z nakładką akrylow</t>
    </r>
    <r>
      <rPr>
        <sz val="11"/>
        <color theme="1"/>
        <rFont val="Calibri"/>
        <family val="2"/>
        <charset val="238"/>
        <scheme val="minor"/>
      </rPr>
      <t xml:space="preserve">ą o długości </t>
    </r>
    <r>
      <rPr>
        <sz val="11"/>
        <rFont val="Calibri"/>
        <family val="2"/>
        <charset val="238"/>
        <scheme val="minor"/>
      </rPr>
      <t>60 cm</t>
    </r>
  </si>
  <si>
    <t>Miotła - zamiatacz z naturalnym włosiem, długość 30 cm (bez kija, z uniwersalnym gwintem)</t>
  </si>
  <si>
    <t>Miotła - zamiatacz z naturalnym włosiem, długość 40 cm (bez kija, z uniwersalnym gwintem)</t>
  </si>
  <si>
    <r>
      <t>Mop sznurkowy z bawełny, waga min. 300 g., długość min.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30 cm</t>
    </r>
  </si>
  <si>
    <t>Pompka - przepychacz do zlewu i rur - długosć z uchwytem min. 27 cm, średnica min. 13cm</t>
  </si>
  <si>
    <t>Skrobaczka - zdzierak do szyb, płytek; ostrze trapezowe o szerokosci min. 6 cm</t>
  </si>
  <si>
    <r>
      <t xml:space="preserve">Ścierka z mikrowłókna XXL, </t>
    </r>
    <r>
      <rPr>
        <sz val="11"/>
        <color theme="1"/>
        <rFont val="Calibri"/>
        <family val="2"/>
        <charset val="238"/>
        <scheme val="minor"/>
      </rPr>
      <t>min.</t>
    </r>
    <r>
      <rPr>
        <sz val="11"/>
        <rFont val="Calibri"/>
        <family val="2"/>
        <charset val="238"/>
        <scheme val="minor"/>
      </rPr>
      <t xml:space="preserve"> wymiary 50x60 cm</t>
    </r>
  </si>
  <si>
    <t>Zestaw 5 ścierek z mikrofibry, min. wymiar 30x30 cm; różne kolory</t>
  </si>
  <si>
    <r>
      <t xml:space="preserve">Szmaty dobrze pochłaniające wodę, szare, wymiary </t>
    </r>
    <r>
      <rPr>
        <sz val="11"/>
        <color theme="1"/>
        <rFont val="Calibri"/>
        <family val="2"/>
        <charset val="238"/>
        <scheme val="minor"/>
      </rPr>
      <t>min.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60x70 cm</t>
    </r>
  </si>
  <si>
    <t>Szczotka do szorowania szczelinowa - całkowita długość szczotki wraz z rączką min. 23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</si>
</sst>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2" fontId="6" fillId="2" borderId="1" xfId="1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 wrapText="1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 wrapText="1"/>
    </xf>
    <xf numFmtId="9" fontId="0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2" fontId="7" fillId="3" borderId="1" xfId="1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9" fontId="3" fillId="3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11"/>
  <sheetViews>
    <sheetView tabSelected="1" workbookViewId="0">
      <selection activeCell="B5" sqref="B5"/>
    </sheetView>
  </sheetViews>
  <sheetFormatPr defaultRowHeight="15"/>
  <cols>
    <col min="2" max="2" width="45.140625" style="6" customWidth="1"/>
    <col min="6" max="6" width="11.7109375" customWidth="1"/>
    <col min="8" max="8" width="9.28515625" bestFit="1" customWidth="1"/>
    <col min="9" max="9" width="12.7109375" customWidth="1"/>
    <col min="10" max="10" width="39.140625" customWidth="1"/>
  </cols>
  <sheetData>
    <row r="1" spans="1:10" ht="60">
      <c r="A1" s="1" t="s">
        <v>51</v>
      </c>
      <c r="B1" s="1" t="s">
        <v>50</v>
      </c>
      <c r="C1" s="9" t="s">
        <v>0</v>
      </c>
      <c r="D1" s="9" t="s">
        <v>1</v>
      </c>
      <c r="E1" s="9" t="s">
        <v>2</v>
      </c>
      <c r="F1" s="10" t="s">
        <v>3</v>
      </c>
      <c r="G1" s="9" t="s">
        <v>4</v>
      </c>
      <c r="H1" s="9" t="s">
        <v>5</v>
      </c>
      <c r="I1" s="9" t="s">
        <v>6</v>
      </c>
      <c r="J1" s="9" t="s">
        <v>49</v>
      </c>
    </row>
    <row r="2" spans="1:10">
      <c r="A2" s="2" t="s">
        <v>7</v>
      </c>
      <c r="B2" s="2" t="s">
        <v>8</v>
      </c>
      <c r="C2" s="16" t="s">
        <v>9</v>
      </c>
      <c r="D2" s="16" t="s">
        <v>10</v>
      </c>
      <c r="E2" s="16" t="s">
        <v>11</v>
      </c>
      <c r="F2" s="17" t="s">
        <v>12</v>
      </c>
      <c r="G2" s="16" t="s">
        <v>13</v>
      </c>
      <c r="H2" s="16" t="s">
        <v>14</v>
      </c>
      <c r="I2" s="16" t="s">
        <v>15</v>
      </c>
      <c r="J2" s="16" t="s">
        <v>48</v>
      </c>
    </row>
    <row r="3" spans="1:10" ht="30">
      <c r="A3" s="2" t="s">
        <v>17</v>
      </c>
      <c r="B3" s="3" t="s">
        <v>82</v>
      </c>
      <c r="C3" s="11">
        <v>200</v>
      </c>
      <c r="D3" s="12" t="s">
        <v>53</v>
      </c>
      <c r="E3" s="13"/>
      <c r="F3" s="14">
        <f t="shared" ref="F3:F40" si="0">C3*E3</f>
        <v>0</v>
      </c>
      <c r="G3" s="15"/>
      <c r="H3" s="13">
        <f t="shared" ref="H3:H40" si="1">F3*G3</f>
        <v>0</v>
      </c>
      <c r="I3" s="13">
        <f t="shared" ref="I3:I40" si="2">F3+H3</f>
        <v>0</v>
      </c>
      <c r="J3" s="3"/>
    </row>
    <row r="4" spans="1:10" ht="45">
      <c r="A4" s="2" t="s">
        <v>18</v>
      </c>
      <c r="B4" s="7" t="s">
        <v>83</v>
      </c>
      <c r="C4" s="11">
        <v>90</v>
      </c>
      <c r="D4" s="12" t="s">
        <v>16</v>
      </c>
      <c r="E4" s="13"/>
      <c r="F4" s="14">
        <f t="shared" si="0"/>
        <v>0</v>
      </c>
      <c r="G4" s="15"/>
      <c r="H4" s="13">
        <f t="shared" si="1"/>
        <v>0</v>
      </c>
      <c r="I4" s="13">
        <f t="shared" si="2"/>
        <v>0</v>
      </c>
      <c r="J4" s="3"/>
    </row>
    <row r="5" spans="1:10" ht="30">
      <c r="A5" s="2" t="s">
        <v>19</v>
      </c>
      <c r="B5" s="7" t="s">
        <v>99</v>
      </c>
      <c r="C5" s="11">
        <v>52</v>
      </c>
      <c r="D5" s="12" t="s">
        <v>16</v>
      </c>
      <c r="E5" s="13"/>
      <c r="F5" s="14">
        <f t="shared" si="0"/>
        <v>0</v>
      </c>
      <c r="G5" s="15"/>
      <c r="H5" s="13">
        <f t="shared" si="1"/>
        <v>0</v>
      </c>
      <c r="I5" s="13">
        <f t="shared" si="2"/>
        <v>0</v>
      </c>
      <c r="J5" s="3"/>
    </row>
    <row r="6" spans="1:10" ht="41.25" customHeight="1">
      <c r="A6" s="2" t="s">
        <v>20</v>
      </c>
      <c r="B6" s="18" t="s">
        <v>84</v>
      </c>
      <c r="C6" s="11">
        <v>20</v>
      </c>
      <c r="D6" s="12" t="s">
        <v>16</v>
      </c>
      <c r="E6" s="13"/>
      <c r="F6" s="14">
        <f t="shared" si="0"/>
        <v>0</v>
      </c>
      <c r="G6" s="15"/>
      <c r="H6" s="13">
        <f t="shared" si="1"/>
        <v>0</v>
      </c>
      <c r="I6" s="13">
        <f t="shared" si="2"/>
        <v>0</v>
      </c>
      <c r="J6" s="3"/>
    </row>
    <row r="7" spans="1:10" ht="75.75" customHeight="1">
      <c r="A7" s="2" t="s">
        <v>21</v>
      </c>
      <c r="B7" s="3" t="s">
        <v>85</v>
      </c>
      <c r="C7" s="11">
        <v>13</v>
      </c>
      <c r="D7" s="12" t="s">
        <v>16</v>
      </c>
      <c r="E7" s="13"/>
      <c r="F7" s="14">
        <f t="shared" si="0"/>
        <v>0</v>
      </c>
      <c r="G7" s="15"/>
      <c r="H7" s="13">
        <f t="shared" si="1"/>
        <v>0</v>
      </c>
      <c r="I7" s="13">
        <f t="shared" si="2"/>
        <v>0</v>
      </c>
      <c r="J7" s="3"/>
    </row>
    <row r="8" spans="1:10" ht="60">
      <c r="A8" s="2" t="s">
        <v>22</v>
      </c>
      <c r="B8" s="8" t="s">
        <v>86</v>
      </c>
      <c r="C8" s="11">
        <v>4</v>
      </c>
      <c r="D8" s="12" t="s">
        <v>16</v>
      </c>
      <c r="E8" s="13"/>
      <c r="F8" s="14">
        <f t="shared" si="0"/>
        <v>0</v>
      </c>
      <c r="G8" s="15"/>
      <c r="H8" s="13">
        <f t="shared" si="1"/>
        <v>0</v>
      </c>
      <c r="I8" s="13">
        <f t="shared" si="2"/>
        <v>0</v>
      </c>
      <c r="J8" s="3"/>
    </row>
    <row r="9" spans="1:10">
      <c r="A9" s="2" t="s">
        <v>23</v>
      </c>
      <c r="B9" s="3" t="s">
        <v>57</v>
      </c>
      <c r="C9" s="11">
        <v>12</v>
      </c>
      <c r="D9" s="12" t="s">
        <v>16</v>
      </c>
      <c r="E9" s="13"/>
      <c r="F9" s="14">
        <f t="shared" si="0"/>
        <v>0</v>
      </c>
      <c r="G9" s="15"/>
      <c r="H9" s="13">
        <f t="shared" si="1"/>
        <v>0</v>
      </c>
      <c r="I9" s="13">
        <f t="shared" si="2"/>
        <v>0</v>
      </c>
      <c r="J9" s="3"/>
    </row>
    <row r="10" spans="1:10" ht="77.25" customHeight="1">
      <c r="A10" s="2" t="s">
        <v>24</v>
      </c>
      <c r="B10" s="19" t="s">
        <v>87</v>
      </c>
      <c r="C10" s="11">
        <v>3</v>
      </c>
      <c r="D10" s="12" t="s">
        <v>16</v>
      </c>
      <c r="E10" s="13"/>
      <c r="F10" s="14">
        <f t="shared" si="0"/>
        <v>0</v>
      </c>
      <c r="G10" s="15"/>
      <c r="H10" s="13">
        <f t="shared" si="1"/>
        <v>0</v>
      </c>
      <c r="I10" s="13">
        <f t="shared" si="2"/>
        <v>0</v>
      </c>
      <c r="J10" s="3"/>
    </row>
    <row r="11" spans="1:10" ht="36.75" customHeight="1">
      <c r="A11" s="2" t="s">
        <v>25</v>
      </c>
      <c r="B11" s="4" t="s">
        <v>88</v>
      </c>
      <c r="C11" s="11">
        <v>10</v>
      </c>
      <c r="D11" s="12" t="s">
        <v>16</v>
      </c>
      <c r="E11" s="13"/>
      <c r="F11" s="14">
        <f t="shared" si="0"/>
        <v>0</v>
      </c>
      <c r="G11" s="15"/>
      <c r="H11" s="13">
        <f t="shared" si="1"/>
        <v>0</v>
      </c>
      <c r="I11" s="13">
        <f t="shared" si="2"/>
        <v>0</v>
      </c>
      <c r="J11" s="3"/>
    </row>
    <row r="12" spans="1:10" ht="36.75" customHeight="1">
      <c r="A12" s="2" t="s">
        <v>26</v>
      </c>
      <c r="B12" s="19" t="s">
        <v>89</v>
      </c>
      <c r="C12" s="11">
        <v>50</v>
      </c>
      <c r="D12" s="12" t="s">
        <v>16</v>
      </c>
      <c r="E12" s="13"/>
      <c r="F12" s="14">
        <f t="shared" si="0"/>
        <v>0</v>
      </c>
      <c r="G12" s="15"/>
      <c r="H12" s="13">
        <f t="shared" si="1"/>
        <v>0</v>
      </c>
      <c r="I12" s="13">
        <f t="shared" si="2"/>
        <v>0</v>
      </c>
      <c r="J12" s="3"/>
    </row>
    <row r="13" spans="1:10" ht="36.75" customHeight="1">
      <c r="A13" s="2" t="s">
        <v>27</v>
      </c>
      <c r="B13" s="4" t="s">
        <v>90</v>
      </c>
      <c r="C13" s="11">
        <v>10</v>
      </c>
      <c r="D13" s="12" t="s">
        <v>16</v>
      </c>
      <c r="E13" s="13"/>
      <c r="F13" s="14">
        <f t="shared" si="0"/>
        <v>0</v>
      </c>
      <c r="G13" s="15"/>
      <c r="H13" s="13">
        <f t="shared" si="1"/>
        <v>0</v>
      </c>
      <c r="I13" s="13">
        <f t="shared" si="2"/>
        <v>0</v>
      </c>
      <c r="J13" s="3"/>
    </row>
    <row r="14" spans="1:10" ht="43.5" customHeight="1">
      <c r="A14" s="2" t="s">
        <v>28</v>
      </c>
      <c r="B14" s="3" t="s">
        <v>70</v>
      </c>
      <c r="C14" s="11">
        <v>7</v>
      </c>
      <c r="D14" s="12" t="s">
        <v>16</v>
      </c>
      <c r="E14" s="13"/>
      <c r="F14" s="14">
        <f t="shared" si="0"/>
        <v>0</v>
      </c>
      <c r="G14" s="15"/>
      <c r="H14" s="13">
        <f t="shared" si="1"/>
        <v>0</v>
      </c>
      <c r="I14" s="13">
        <f t="shared" si="2"/>
        <v>0</v>
      </c>
      <c r="J14" s="3"/>
    </row>
    <row r="15" spans="1:10" ht="36.75" customHeight="1">
      <c r="A15" s="2" t="s">
        <v>29</v>
      </c>
      <c r="B15" s="4" t="s">
        <v>91</v>
      </c>
      <c r="C15" s="11">
        <v>50</v>
      </c>
      <c r="D15" s="12" t="s">
        <v>16</v>
      </c>
      <c r="E15" s="13"/>
      <c r="F15" s="14">
        <f t="shared" si="0"/>
        <v>0</v>
      </c>
      <c r="G15" s="15"/>
      <c r="H15" s="13">
        <f t="shared" si="1"/>
        <v>0</v>
      </c>
      <c r="I15" s="13">
        <f t="shared" si="2"/>
        <v>0</v>
      </c>
      <c r="J15" s="3"/>
    </row>
    <row r="16" spans="1:10" ht="36.75" customHeight="1">
      <c r="A16" s="2" t="s">
        <v>30</v>
      </c>
      <c r="B16" s="4" t="s">
        <v>92</v>
      </c>
      <c r="C16" s="11">
        <v>50</v>
      </c>
      <c r="D16" s="12" t="s">
        <v>16</v>
      </c>
      <c r="E16" s="13"/>
      <c r="F16" s="14">
        <f t="shared" si="0"/>
        <v>0</v>
      </c>
      <c r="G16" s="15"/>
      <c r="H16" s="13">
        <f t="shared" si="1"/>
        <v>0</v>
      </c>
      <c r="I16" s="13">
        <f t="shared" si="2"/>
        <v>0</v>
      </c>
      <c r="J16" s="3"/>
    </row>
    <row r="17" spans="1:10" ht="36.75" customHeight="1">
      <c r="A17" s="2" t="s">
        <v>31</v>
      </c>
      <c r="B17" s="3" t="s">
        <v>71</v>
      </c>
      <c r="C17" s="11">
        <v>50</v>
      </c>
      <c r="D17" s="12" t="s">
        <v>16</v>
      </c>
      <c r="E17" s="13"/>
      <c r="F17" s="14">
        <f t="shared" si="0"/>
        <v>0</v>
      </c>
      <c r="G17" s="15"/>
      <c r="H17" s="13">
        <f t="shared" si="1"/>
        <v>0</v>
      </c>
      <c r="I17" s="13">
        <f t="shared" si="2"/>
        <v>0</v>
      </c>
      <c r="J17" s="3"/>
    </row>
    <row r="18" spans="1:10" ht="36.75" customHeight="1">
      <c r="A18" s="2" t="s">
        <v>32</v>
      </c>
      <c r="B18" s="3" t="s">
        <v>58</v>
      </c>
      <c r="C18" s="11">
        <v>4</v>
      </c>
      <c r="D18" s="12" t="s">
        <v>16</v>
      </c>
      <c r="E18" s="13"/>
      <c r="F18" s="14">
        <f t="shared" si="0"/>
        <v>0</v>
      </c>
      <c r="G18" s="15"/>
      <c r="H18" s="13">
        <f t="shared" si="1"/>
        <v>0</v>
      </c>
      <c r="I18" s="13">
        <f t="shared" si="2"/>
        <v>0</v>
      </c>
      <c r="J18" s="3"/>
    </row>
    <row r="19" spans="1:10" ht="36.75" customHeight="1">
      <c r="A19" s="2" t="s">
        <v>33</v>
      </c>
      <c r="B19" s="4" t="s">
        <v>72</v>
      </c>
      <c r="C19" s="11">
        <v>35</v>
      </c>
      <c r="D19" s="12" t="s">
        <v>16</v>
      </c>
      <c r="E19" s="13"/>
      <c r="F19" s="14">
        <f t="shared" si="0"/>
        <v>0</v>
      </c>
      <c r="G19" s="15"/>
      <c r="H19" s="13">
        <f t="shared" si="1"/>
        <v>0</v>
      </c>
      <c r="I19" s="13">
        <f t="shared" si="2"/>
        <v>0</v>
      </c>
      <c r="J19" s="3"/>
    </row>
    <row r="20" spans="1:10" ht="36.75" customHeight="1">
      <c r="A20" s="2" t="s">
        <v>34</v>
      </c>
      <c r="B20" s="4" t="s">
        <v>59</v>
      </c>
      <c r="C20" s="11">
        <v>25</v>
      </c>
      <c r="D20" s="12" t="s">
        <v>16</v>
      </c>
      <c r="E20" s="13"/>
      <c r="F20" s="14">
        <f t="shared" si="0"/>
        <v>0</v>
      </c>
      <c r="G20" s="15"/>
      <c r="H20" s="13">
        <f t="shared" si="1"/>
        <v>0</v>
      </c>
      <c r="I20" s="13">
        <f t="shared" si="2"/>
        <v>0</v>
      </c>
      <c r="J20" s="3"/>
    </row>
    <row r="21" spans="1:10" ht="36.75" customHeight="1">
      <c r="A21" s="2" t="s">
        <v>35</v>
      </c>
      <c r="B21" s="3" t="s">
        <v>60</v>
      </c>
      <c r="C21" s="11">
        <v>15</v>
      </c>
      <c r="D21" s="12" t="s">
        <v>16</v>
      </c>
      <c r="E21" s="13"/>
      <c r="F21" s="14">
        <f t="shared" si="0"/>
        <v>0</v>
      </c>
      <c r="G21" s="15"/>
      <c r="H21" s="13">
        <f t="shared" si="1"/>
        <v>0</v>
      </c>
      <c r="I21" s="13">
        <f t="shared" si="2"/>
        <v>0</v>
      </c>
      <c r="J21" s="3"/>
    </row>
    <row r="22" spans="1:10" ht="37.15" customHeight="1">
      <c r="A22" s="2" t="s">
        <v>36</v>
      </c>
      <c r="B22" s="3" t="s">
        <v>61</v>
      </c>
      <c r="C22" s="11">
        <v>35</v>
      </c>
      <c r="D22" s="12" t="s">
        <v>16</v>
      </c>
      <c r="E22" s="13"/>
      <c r="F22" s="14">
        <f t="shared" si="0"/>
        <v>0</v>
      </c>
      <c r="G22" s="15"/>
      <c r="H22" s="13">
        <f t="shared" si="1"/>
        <v>0</v>
      </c>
      <c r="I22" s="13">
        <f t="shared" si="2"/>
        <v>0</v>
      </c>
      <c r="J22" s="3"/>
    </row>
    <row r="23" spans="1:10" ht="45" customHeight="1">
      <c r="A23" s="2" t="s">
        <v>37</v>
      </c>
      <c r="B23" s="3" t="s">
        <v>62</v>
      </c>
      <c r="C23" s="11">
        <v>35</v>
      </c>
      <c r="D23" s="12" t="s">
        <v>16</v>
      </c>
      <c r="E23" s="13"/>
      <c r="F23" s="14">
        <f t="shared" si="0"/>
        <v>0</v>
      </c>
      <c r="G23" s="15"/>
      <c r="H23" s="13">
        <f t="shared" si="1"/>
        <v>0</v>
      </c>
      <c r="I23" s="13">
        <f t="shared" si="2"/>
        <v>0</v>
      </c>
      <c r="J23" s="3"/>
    </row>
    <row r="24" spans="1:10" ht="38.450000000000003" customHeight="1">
      <c r="A24" s="2" t="s">
        <v>38</v>
      </c>
      <c r="B24" s="3" t="s">
        <v>93</v>
      </c>
      <c r="C24" s="11">
        <v>50</v>
      </c>
      <c r="D24" s="12" t="s">
        <v>16</v>
      </c>
      <c r="E24" s="13"/>
      <c r="F24" s="14">
        <f t="shared" si="0"/>
        <v>0</v>
      </c>
      <c r="G24" s="15"/>
      <c r="H24" s="13">
        <f t="shared" si="1"/>
        <v>0</v>
      </c>
      <c r="I24" s="13">
        <f t="shared" si="2"/>
        <v>0</v>
      </c>
      <c r="J24" s="3"/>
    </row>
    <row r="25" spans="1:10" ht="59.25" customHeight="1">
      <c r="A25" s="2" t="s">
        <v>39</v>
      </c>
      <c r="B25" s="3" t="s">
        <v>94</v>
      </c>
      <c r="C25" s="11">
        <v>25</v>
      </c>
      <c r="D25" s="12" t="s">
        <v>16</v>
      </c>
      <c r="E25" s="13"/>
      <c r="F25" s="14">
        <f t="shared" si="0"/>
        <v>0</v>
      </c>
      <c r="G25" s="15"/>
      <c r="H25" s="13">
        <f t="shared" si="1"/>
        <v>0</v>
      </c>
      <c r="I25" s="13">
        <f t="shared" si="2"/>
        <v>0</v>
      </c>
      <c r="J25" s="3"/>
    </row>
    <row r="26" spans="1:10" ht="43.15" customHeight="1">
      <c r="A26" s="2" t="s">
        <v>40</v>
      </c>
      <c r="B26" s="3" t="s">
        <v>95</v>
      </c>
      <c r="C26" s="11">
        <v>60</v>
      </c>
      <c r="D26" s="12" t="s">
        <v>16</v>
      </c>
      <c r="E26" s="13"/>
      <c r="F26" s="14">
        <f t="shared" si="0"/>
        <v>0</v>
      </c>
      <c r="G26" s="15"/>
      <c r="H26" s="13">
        <f t="shared" si="1"/>
        <v>0</v>
      </c>
      <c r="I26" s="13">
        <f t="shared" si="2"/>
        <v>0</v>
      </c>
      <c r="J26" s="3"/>
    </row>
    <row r="27" spans="1:10" ht="51.6" customHeight="1">
      <c r="A27" s="2" t="s">
        <v>41</v>
      </c>
      <c r="B27" s="4" t="s">
        <v>96</v>
      </c>
      <c r="C27" s="11">
        <v>40</v>
      </c>
      <c r="D27" s="12" t="s">
        <v>16</v>
      </c>
      <c r="E27" s="13"/>
      <c r="F27" s="14">
        <f t="shared" si="0"/>
        <v>0</v>
      </c>
      <c r="G27" s="15"/>
      <c r="H27" s="13">
        <f t="shared" si="1"/>
        <v>0</v>
      </c>
      <c r="I27" s="13">
        <f t="shared" si="2"/>
        <v>0</v>
      </c>
      <c r="J27" s="3"/>
    </row>
    <row r="28" spans="1:10" ht="40.15" customHeight="1">
      <c r="A28" s="2" t="s">
        <v>42</v>
      </c>
      <c r="B28" s="3" t="s">
        <v>97</v>
      </c>
      <c r="C28" s="11">
        <v>170</v>
      </c>
      <c r="D28" s="12" t="s">
        <v>53</v>
      </c>
      <c r="E28" s="13"/>
      <c r="F28" s="14">
        <f t="shared" si="0"/>
        <v>0</v>
      </c>
      <c r="G28" s="15"/>
      <c r="H28" s="13">
        <f t="shared" si="1"/>
        <v>0</v>
      </c>
      <c r="I28" s="13">
        <f t="shared" si="2"/>
        <v>0</v>
      </c>
      <c r="J28" s="3"/>
    </row>
    <row r="29" spans="1:10" ht="41.45" customHeight="1">
      <c r="A29" s="2" t="s">
        <v>43</v>
      </c>
      <c r="B29" s="4" t="s">
        <v>63</v>
      </c>
      <c r="C29" s="11">
        <v>60</v>
      </c>
      <c r="D29" s="12" t="s">
        <v>16</v>
      </c>
      <c r="E29" s="13"/>
      <c r="F29" s="14">
        <f t="shared" si="0"/>
        <v>0</v>
      </c>
      <c r="G29" s="15"/>
      <c r="H29" s="13">
        <f t="shared" si="1"/>
        <v>0</v>
      </c>
      <c r="I29" s="13">
        <f t="shared" si="2"/>
        <v>0</v>
      </c>
      <c r="J29" s="3"/>
    </row>
    <row r="30" spans="1:10" ht="52.9" customHeight="1">
      <c r="A30" s="2" t="s">
        <v>44</v>
      </c>
      <c r="B30" s="4" t="s">
        <v>98</v>
      </c>
      <c r="C30" s="11">
        <v>30</v>
      </c>
      <c r="D30" s="12" t="s">
        <v>16</v>
      </c>
      <c r="E30" s="13"/>
      <c r="F30" s="14">
        <f t="shared" si="0"/>
        <v>0</v>
      </c>
      <c r="G30" s="15"/>
      <c r="H30" s="13">
        <f t="shared" si="1"/>
        <v>0</v>
      </c>
      <c r="I30" s="13">
        <f t="shared" si="2"/>
        <v>0</v>
      </c>
      <c r="J30" s="3"/>
    </row>
    <row r="31" spans="1:10" ht="57" customHeight="1">
      <c r="A31" s="2" t="s">
        <v>45</v>
      </c>
      <c r="B31" s="4" t="s">
        <v>77</v>
      </c>
      <c r="C31" s="11">
        <v>50</v>
      </c>
      <c r="D31" s="12" t="s">
        <v>16</v>
      </c>
      <c r="E31" s="13"/>
      <c r="F31" s="14">
        <f t="shared" si="0"/>
        <v>0</v>
      </c>
      <c r="G31" s="15"/>
      <c r="H31" s="13">
        <f t="shared" si="1"/>
        <v>0</v>
      </c>
      <c r="I31" s="13">
        <f t="shared" si="2"/>
        <v>0</v>
      </c>
      <c r="J31" s="3"/>
    </row>
    <row r="32" spans="1:10" ht="57.6" customHeight="1">
      <c r="A32" s="2" t="s">
        <v>46</v>
      </c>
      <c r="B32" s="3" t="s">
        <v>64</v>
      </c>
      <c r="C32" s="11">
        <v>30</v>
      </c>
      <c r="D32" s="12" t="s">
        <v>16</v>
      </c>
      <c r="E32" s="13"/>
      <c r="F32" s="14">
        <f t="shared" si="0"/>
        <v>0</v>
      </c>
      <c r="G32" s="15"/>
      <c r="H32" s="13">
        <f t="shared" si="1"/>
        <v>0</v>
      </c>
      <c r="I32" s="13">
        <f t="shared" si="2"/>
        <v>0</v>
      </c>
      <c r="J32" s="3"/>
    </row>
    <row r="33" spans="1:10" ht="57.6" customHeight="1">
      <c r="A33" s="2" t="s">
        <v>65</v>
      </c>
      <c r="B33" s="3" t="s">
        <v>73</v>
      </c>
      <c r="C33" s="11">
        <v>10</v>
      </c>
      <c r="D33" s="12" t="s">
        <v>53</v>
      </c>
      <c r="E33" s="13"/>
      <c r="F33" s="14">
        <f t="shared" si="0"/>
        <v>0</v>
      </c>
      <c r="G33" s="15"/>
      <c r="H33" s="13">
        <f t="shared" si="1"/>
        <v>0</v>
      </c>
      <c r="I33" s="13">
        <f t="shared" si="2"/>
        <v>0</v>
      </c>
      <c r="J33" s="3"/>
    </row>
    <row r="34" spans="1:10" ht="57.6" customHeight="1">
      <c r="A34" s="2" t="s">
        <v>66</v>
      </c>
      <c r="B34" s="3" t="s">
        <v>52</v>
      </c>
      <c r="C34" s="11">
        <v>10</v>
      </c>
      <c r="D34" s="12" t="s">
        <v>53</v>
      </c>
      <c r="E34" s="13"/>
      <c r="F34" s="14">
        <f t="shared" si="0"/>
        <v>0</v>
      </c>
      <c r="G34" s="15"/>
      <c r="H34" s="13">
        <f t="shared" si="1"/>
        <v>0</v>
      </c>
      <c r="I34" s="13">
        <f t="shared" si="2"/>
        <v>0</v>
      </c>
      <c r="J34" s="3"/>
    </row>
    <row r="35" spans="1:10" ht="57.6" customHeight="1">
      <c r="A35" s="2" t="s">
        <v>67</v>
      </c>
      <c r="B35" s="4" t="s">
        <v>54</v>
      </c>
      <c r="C35" s="11">
        <v>5</v>
      </c>
      <c r="D35" s="12" t="s">
        <v>53</v>
      </c>
      <c r="E35" s="13"/>
      <c r="F35" s="14">
        <f t="shared" si="0"/>
        <v>0</v>
      </c>
      <c r="G35" s="15"/>
      <c r="H35" s="13">
        <f t="shared" si="1"/>
        <v>0</v>
      </c>
      <c r="I35" s="13">
        <f t="shared" si="2"/>
        <v>0</v>
      </c>
      <c r="J35" s="3"/>
    </row>
    <row r="36" spans="1:10" ht="57.6" customHeight="1">
      <c r="A36" s="2" t="s">
        <v>68</v>
      </c>
      <c r="B36" s="4" t="s">
        <v>55</v>
      </c>
      <c r="C36" s="11">
        <v>10</v>
      </c>
      <c r="D36" s="12" t="s">
        <v>53</v>
      </c>
      <c r="E36" s="13"/>
      <c r="F36" s="14">
        <f t="shared" si="0"/>
        <v>0</v>
      </c>
      <c r="G36" s="15"/>
      <c r="H36" s="13">
        <f t="shared" si="1"/>
        <v>0</v>
      </c>
      <c r="I36" s="13">
        <f t="shared" si="2"/>
        <v>0</v>
      </c>
      <c r="J36" s="3"/>
    </row>
    <row r="37" spans="1:10" ht="57.6" customHeight="1">
      <c r="A37" s="2" t="s">
        <v>69</v>
      </c>
      <c r="B37" s="4" t="s">
        <v>56</v>
      </c>
      <c r="C37" s="11">
        <v>10</v>
      </c>
      <c r="D37" s="12" t="s">
        <v>53</v>
      </c>
      <c r="E37" s="13"/>
      <c r="F37" s="14">
        <f t="shared" si="0"/>
        <v>0</v>
      </c>
      <c r="G37" s="15"/>
      <c r="H37" s="13">
        <f t="shared" si="1"/>
        <v>0</v>
      </c>
      <c r="I37" s="13">
        <f t="shared" si="2"/>
        <v>0</v>
      </c>
      <c r="J37" s="3"/>
    </row>
    <row r="38" spans="1:10" ht="71.25" customHeight="1">
      <c r="A38" s="23" t="s">
        <v>74</v>
      </c>
      <c r="B38" s="4" t="s">
        <v>80</v>
      </c>
      <c r="C38" s="24">
        <v>25</v>
      </c>
      <c r="D38" s="25" t="s">
        <v>16</v>
      </c>
      <c r="E38" s="26"/>
      <c r="F38" s="14">
        <f t="shared" si="0"/>
        <v>0</v>
      </c>
      <c r="G38" s="27"/>
      <c r="H38" s="26">
        <f t="shared" si="1"/>
        <v>0</v>
      </c>
      <c r="I38" s="26">
        <f t="shared" si="2"/>
        <v>0</v>
      </c>
      <c r="J38" s="4"/>
    </row>
    <row r="39" spans="1:10" ht="66.75" customHeight="1">
      <c r="A39" s="23" t="s">
        <v>75</v>
      </c>
      <c r="B39" s="4" t="s">
        <v>79</v>
      </c>
      <c r="C39" s="24">
        <v>10</v>
      </c>
      <c r="D39" s="25" t="s">
        <v>16</v>
      </c>
      <c r="E39" s="26"/>
      <c r="F39" s="14">
        <f t="shared" si="0"/>
        <v>0</v>
      </c>
      <c r="G39" s="27"/>
      <c r="H39" s="26">
        <f t="shared" si="1"/>
        <v>0</v>
      </c>
      <c r="I39" s="26">
        <f t="shared" si="2"/>
        <v>0</v>
      </c>
      <c r="J39" s="4"/>
    </row>
    <row r="40" spans="1:10" ht="56.25" customHeight="1">
      <c r="A40" s="23" t="s">
        <v>78</v>
      </c>
      <c r="B40" s="4" t="s">
        <v>81</v>
      </c>
      <c r="C40" s="24">
        <v>8</v>
      </c>
      <c r="D40" s="25" t="s">
        <v>16</v>
      </c>
      <c r="E40" s="26"/>
      <c r="F40" s="14">
        <f t="shared" si="0"/>
        <v>0</v>
      </c>
      <c r="G40" s="27"/>
      <c r="H40" s="26">
        <f t="shared" si="1"/>
        <v>0</v>
      </c>
      <c r="I40" s="26">
        <f t="shared" si="2"/>
        <v>0</v>
      </c>
      <c r="J40" s="4"/>
    </row>
    <row r="41" spans="1:10" ht="62.45" customHeight="1">
      <c r="A41" s="20"/>
      <c r="B41" s="20"/>
      <c r="C41" s="20"/>
      <c r="D41" s="20"/>
      <c r="E41" s="21" t="s">
        <v>47</v>
      </c>
      <c r="F41" s="20"/>
      <c r="G41" s="20"/>
      <c r="H41" s="20"/>
      <c r="I41" s="22">
        <f>SUM(I3:I40)</f>
        <v>0</v>
      </c>
      <c r="J41" s="20"/>
    </row>
    <row r="42" spans="1:10" ht="25.5" customHeight="1">
      <c r="F42" s="5"/>
    </row>
    <row r="43" spans="1:10" ht="78" customHeight="1">
      <c r="A43" s="28" t="s">
        <v>76</v>
      </c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67.900000000000006" customHeight="1"/>
    <row r="45" spans="1:10" ht="49.9" customHeight="1"/>
    <row r="46" spans="1:10" ht="75" customHeight="1"/>
    <row r="47" spans="1:10" ht="47.45" customHeight="1"/>
    <row r="48" spans="1:10" ht="57.6" customHeight="1"/>
    <row r="49" ht="58.9" customHeight="1"/>
    <row r="50" ht="51" customHeight="1"/>
    <row r="51" ht="90" customHeight="1"/>
    <row r="52" ht="33" customHeight="1"/>
    <row r="53" ht="31.15" customHeight="1"/>
    <row r="54" ht="32.450000000000003" customHeight="1"/>
    <row r="55" ht="32.450000000000003" customHeight="1"/>
    <row r="56" ht="46.15" customHeight="1"/>
    <row r="57" ht="40.15" customHeight="1"/>
    <row r="58" ht="55.15" customHeight="1"/>
    <row r="59" ht="60.75" customHeight="1"/>
    <row r="60" ht="45.6" customHeight="1"/>
    <row r="61" ht="45" customHeight="1"/>
    <row r="62" ht="31.9" customHeight="1"/>
    <row r="63" ht="30" customHeight="1"/>
    <row r="64" ht="34.9" customHeight="1"/>
    <row r="65" ht="63.75" customHeight="1"/>
    <row r="66" ht="62.25" customHeight="1"/>
    <row r="67" ht="65.25" customHeight="1"/>
    <row r="68" ht="42.75" customHeight="1"/>
    <row r="69" ht="36.75" customHeight="1"/>
    <row r="70" ht="36.75" customHeight="1"/>
    <row r="71" ht="63" customHeight="1"/>
    <row r="72" ht="63" customHeight="1"/>
    <row r="73" ht="63" customHeight="1"/>
    <row r="74" ht="63" customHeight="1"/>
    <row r="75" ht="63" customHeight="1"/>
    <row r="76" ht="63" customHeight="1"/>
    <row r="77" ht="30" customHeight="1"/>
    <row r="78" ht="89.25" customHeight="1"/>
    <row r="79" ht="75" customHeight="1"/>
    <row r="80" ht="99.75" customHeight="1"/>
    <row r="84" ht="90.75" customHeight="1"/>
    <row r="85" ht="35.25" customHeight="1"/>
    <row r="86" ht="109.5" customHeight="1"/>
    <row r="87" ht="50.25" customHeight="1"/>
    <row r="88" ht="83.25" customHeight="1"/>
    <row r="91" ht="38.25" customHeight="1"/>
    <row r="92" ht="45.75" customHeight="1"/>
    <row r="93" ht="45.75" customHeight="1"/>
    <row r="94" ht="52.5" customHeight="1"/>
    <row r="97" ht="75.75" customHeight="1"/>
    <row r="98" ht="86.25" customHeight="1"/>
    <row r="99" ht="70.5" customHeight="1"/>
    <row r="101" ht="181.5" customHeight="1"/>
    <row r="111" ht="26.25" customHeight="1"/>
  </sheetData>
  <mergeCells count="1">
    <mergeCell ref="A43:J43"/>
  </mergeCells>
  <phoneticPr fontId="4" type="noConversion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UAP_ZO_2_2022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Chwalisz</dc:creator>
  <cp:lastModifiedBy>Magdalena Chwalisz</cp:lastModifiedBy>
  <cp:lastPrinted>2022-01-24T09:59:40Z</cp:lastPrinted>
  <dcterms:created xsi:type="dcterms:W3CDTF">2018-03-26T09:38:16Z</dcterms:created>
  <dcterms:modified xsi:type="dcterms:W3CDTF">2022-03-31T09:21:41Z</dcterms:modified>
</cp:coreProperties>
</file>