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srv-fs\folderRedirection$\m.chwalisz\Desktop\2021\Zapytania ofertowe\8 artykuły przemysłowe\"/>
    </mc:Choice>
  </mc:AlternateContent>
  <xr:revisionPtr revIDLastSave="0" documentId="13_ncr:1_{C54923A5-AAC6-4281-B840-0428437909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AP ZO 8 2021" sheetId="2" r:id="rId1"/>
  </sheets>
  <definedNames>
    <definedName name="_xlnm._FilterDatabase" localSheetId="0" hidden="1">'UAP ZO 8 2021'!$A$1:$J$70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0" i="2" l="1"/>
  <c r="F69" i="2"/>
  <c r="H69" i="2" s="1"/>
  <c r="I69" i="2" s="1"/>
  <c r="F68" i="2"/>
  <c r="H68" i="2" s="1"/>
  <c r="I68" i="2" s="1"/>
  <c r="F67" i="2"/>
  <c r="H67" i="2" s="1"/>
  <c r="I67" i="2" s="1"/>
  <c r="F66" i="2"/>
  <c r="H66" i="2" s="1"/>
  <c r="I66" i="2" s="1"/>
  <c r="F65" i="2"/>
  <c r="H65" i="2" s="1"/>
  <c r="I65" i="2" s="1"/>
  <c r="F20" i="2" l="1"/>
  <c r="F19" i="2"/>
  <c r="F18" i="2"/>
  <c r="H18" i="2" s="1"/>
  <c r="I18" i="2" s="1"/>
  <c r="F17" i="2"/>
  <c r="H17" i="2" s="1"/>
  <c r="I17" i="2" s="1"/>
  <c r="F16" i="2"/>
  <c r="F15" i="2"/>
  <c r="F14" i="2"/>
  <c r="H14" i="2" s="1"/>
  <c r="I14" i="2" s="1"/>
  <c r="F13" i="2"/>
  <c r="H13" i="2" s="1"/>
  <c r="I13" i="2" s="1"/>
  <c r="F12" i="2"/>
  <c r="F11" i="2"/>
  <c r="F10" i="2"/>
  <c r="H10" i="2" s="1"/>
  <c r="I10" i="2" s="1"/>
  <c r="F9" i="2"/>
  <c r="H9" i="2" s="1"/>
  <c r="I9" i="2" s="1"/>
  <c r="F8" i="2"/>
  <c r="F7" i="2"/>
  <c r="F6" i="2"/>
  <c r="H6" i="2" s="1"/>
  <c r="I6" i="2" s="1"/>
  <c r="F5" i="2"/>
  <c r="H5" i="2" s="1"/>
  <c r="I5" i="2" s="1"/>
  <c r="F4" i="2"/>
  <c r="F3" i="2"/>
  <c r="H4" i="2" l="1"/>
  <c r="I4" i="2" s="1"/>
  <c r="H12" i="2"/>
  <c r="I12" i="2" s="1"/>
  <c r="H20" i="2"/>
  <c r="I20" i="2" s="1"/>
  <c r="H7" i="2"/>
  <c r="I7" i="2" s="1"/>
  <c r="H15" i="2"/>
  <c r="I15" i="2" s="1"/>
  <c r="H8" i="2"/>
  <c r="I8" i="2" s="1"/>
  <c r="H16" i="2"/>
  <c r="I16" i="2" s="1"/>
  <c r="H3" i="2"/>
  <c r="I3" i="2" s="1"/>
  <c r="H11" i="2"/>
  <c r="I11" i="2" s="1"/>
  <c r="H19" i="2"/>
  <c r="I19" i="2" s="1"/>
  <c r="F64" i="2"/>
  <c r="F63" i="2"/>
  <c r="H64" i="2" l="1"/>
  <c r="I64" i="2" s="1"/>
  <c r="H63" i="2"/>
  <c r="I63" i="2" s="1"/>
  <c r="F62" i="2" l="1"/>
  <c r="H62" i="2" s="1"/>
  <c r="F61" i="2"/>
  <c r="H61" i="2" s="1"/>
  <c r="I61" i="2" s="1"/>
  <c r="F47" i="2"/>
  <c r="H47" i="2" s="1"/>
  <c r="I47" i="2" s="1"/>
  <c r="I62" i="2" l="1"/>
  <c r="F21" i="2" l="1"/>
  <c r="H21" i="2" s="1"/>
  <c r="F22" i="2"/>
  <c r="F23" i="2"/>
  <c r="F24" i="2"/>
  <c r="H24" i="2" s="1"/>
  <c r="F25" i="2"/>
  <c r="H25" i="2" s="1"/>
  <c r="F26" i="2"/>
  <c r="F27" i="2"/>
  <c r="F28" i="2"/>
  <c r="H28" i="2" s="1"/>
  <c r="F29" i="2"/>
  <c r="H29" i="2" s="1"/>
  <c r="F30" i="2"/>
  <c r="F31" i="2"/>
  <c r="F32" i="2"/>
  <c r="F33" i="2"/>
  <c r="H33" i="2" s="1"/>
  <c r="F34" i="2"/>
  <c r="H34" i="2" s="1"/>
  <c r="F35" i="2"/>
  <c r="F36" i="2"/>
  <c r="H36" i="2" s="1"/>
  <c r="F37" i="2"/>
  <c r="H37" i="2" s="1"/>
  <c r="F38" i="2"/>
  <c r="F39" i="2"/>
  <c r="F40" i="2"/>
  <c r="H40" i="2" s="1"/>
  <c r="F41" i="2"/>
  <c r="H41" i="2" s="1"/>
  <c r="F42" i="2"/>
  <c r="F43" i="2"/>
  <c r="F44" i="2"/>
  <c r="H44" i="2" s="1"/>
  <c r="F45" i="2"/>
  <c r="H45" i="2" s="1"/>
  <c r="F46" i="2"/>
  <c r="H46" i="2" s="1"/>
  <c r="F48" i="2"/>
  <c r="F49" i="2"/>
  <c r="H49" i="2" s="1"/>
  <c r="F50" i="2"/>
  <c r="H50" i="2" s="1"/>
  <c r="F51" i="2"/>
  <c r="H51" i="2" s="1"/>
  <c r="F52" i="2"/>
  <c r="F53" i="2"/>
  <c r="F54" i="2"/>
  <c r="H54" i="2" s="1"/>
  <c r="F55" i="2"/>
  <c r="F56" i="2"/>
  <c r="F57" i="2"/>
  <c r="H57" i="2" s="1"/>
  <c r="F58" i="2"/>
  <c r="H58" i="2" s="1"/>
  <c r="F59" i="2"/>
  <c r="H59" i="2" s="1"/>
  <c r="F60" i="2"/>
  <c r="I51" i="2" l="1"/>
  <c r="H42" i="2"/>
  <c r="I42" i="2" s="1"/>
  <c r="H26" i="2"/>
  <c r="I26" i="2" s="1"/>
  <c r="I59" i="2"/>
  <c r="I46" i="2"/>
  <c r="I34" i="2"/>
  <c r="H30" i="2"/>
  <c r="I30" i="2" s="1"/>
  <c r="H55" i="2"/>
  <c r="I55" i="2" s="1"/>
  <c r="H38" i="2"/>
  <c r="I38" i="2" s="1"/>
  <c r="H22" i="2"/>
  <c r="I22" i="2" s="1"/>
  <c r="H53" i="2"/>
  <c r="I53" i="2" s="1"/>
  <c r="H32" i="2"/>
  <c r="I32" i="2" s="1"/>
  <c r="H60" i="2"/>
  <c r="I60" i="2" s="1"/>
  <c r="H56" i="2"/>
  <c r="I56" i="2" s="1"/>
  <c r="H52" i="2"/>
  <c r="I52" i="2" s="1"/>
  <c r="H48" i="2"/>
  <c r="I48" i="2" s="1"/>
  <c r="H43" i="2"/>
  <c r="I43" i="2" s="1"/>
  <c r="H39" i="2"/>
  <c r="I39" i="2" s="1"/>
  <c r="H35" i="2"/>
  <c r="I35" i="2" s="1"/>
  <c r="H31" i="2"/>
  <c r="I31" i="2" s="1"/>
  <c r="H27" i="2"/>
  <c r="I27" i="2" s="1"/>
  <c r="H23" i="2"/>
  <c r="I23" i="2" s="1"/>
  <c r="I58" i="2"/>
  <c r="I54" i="2"/>
  <c r="I50" i="2"/>
  <c r="I45" i="2"/>
  <c r="I41" i="2"/>
  <c r="I37" i="2"/>
  <c r="I33" i="2"/>
  <c r="I29" i="2"/>
  <c r="I25" i="2"/>
  <c r="I21" i="2"/>
  <c r="I57" i="2"/>
  <c r="I49" i="2"/>
  <c r="I44" i="2"/>
  <c r="I40" i="2"/>
  <c r="I36" i="2"/>
  <c r="I28" i="2"/>
  <c r="I24" i="2"/>
</calcChain>
</file>

<file path=xl/sharedStrings.xml><?xml version="1.0" encoding="utf-8"?>
<sst xmlns="http://schemas.openxmlformats.org/spreadsheetml/2006/main" count="222" uniqueCount="157">
  <si>
    <t>Lp</t>
  </si>
  <si>
    <t>Opis</t>
  </si>
  <si>
    <t>ilość /szt. lub opak.</t>
  </si>
  <si>
    <t>jedn. miary</t>
  </si>
  <si>
    <t xml:space="preserve">cena jedn. netto   </t>
  </si>
  <si>
    <t>wartość ogółem netto 
(C x E)</t>
  </si>
  <si>
    <t>stawka VAT</t>
  </si>
  <si>
    <t xml:space="preserve">wartość VAT 
(F x G)            </t>
  </si>
  <si>
    <t>wartość ogółem brutto
(F + H)</t>
  </si>
  <si>
    <t>producent, nr katalogowy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</si>
  <si>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</si>
  <si>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</si>
  <si>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</si>
  <si>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</si>
  <si>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</si>
  <si>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</si>
  <si>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</si>
  <si>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</si>
  <si>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</si>
  <si>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szt.</t>
  </si>
  <si>
    <t>op.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</si>
  <si>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</si>
  <si>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</si>
  <si>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</si>
  <si>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</si>
  <si>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</si>
  <si>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</si>
  <si>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</si>
  <si>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</si>
  <si>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</si>
  <si>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</si>
  <si>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</si>
  <si>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</si>
  <si>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</si>
  <si>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</si>
  <si>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</si>
  <si>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</si>
  <si>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</si>
  <si>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</si>
  <si>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</si>
  <si>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</si>
  <si>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</si>
  <si>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</si>
  <si>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</si>
  <si>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</si>
  <si>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</si>
  <si>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</si>
  <si>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</si>
  <si>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</si>
  <si>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</si>
  <si>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</si>
  <si>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</si>
  <si>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</si>
  <si>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</si>
  <si>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</si>
  <si>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</si>
  <si>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</si>
  <si>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</si>
  <si>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</si>
  <si>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</si>
  <si>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</si>
  <si>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</si>
  <si>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</si>
  <si>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</si>
  <si>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</si>
  <si>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</si>
  <si>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</si>
  <si>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</si>
  <si>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</si>
  <si>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</si>
  <si>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</si>
  <si>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</si>
  <si>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</si>
  <si>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</si>
  <si>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</si>
  <si>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</si>
  <si>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</si>
  <si>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</si>
  <si>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>RAZEM</t>
  </si>
  <si>
    <t>J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</si>
  <si>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</si>
  <si>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</si>
  <si>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</si>
  <si>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</si>
  <si>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</si>
  <si>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WKŁAD DO MOPA VILEDA ULTRAMAX XL SZER. 42 CM </t>
  </si>
  <si>
    <t>WKŁAD DO MOPA OBROTOWEGO TURBO 2 W 1 VILEDA</t>
  </si>
  <si>
    <t xml:space="preserve">VILEDA ULTRAMAX XL - KOMPLET Z PŁASKIM MOPEM I WIADREM </t>
  </si>
  <si>
    <t xml:space="preserve">WIADRO DO MOPA SZNUKRKOWEGO, ERGONOMICZNY KSZTAŁT I UCHWYT POJ. 13 L POJEMNOŚĆ UŻYTKOWA 10 L. WYS MIN 29/32 Z SITEM </t>
  </si>
  <si>
    <t xml:space="preserve">SZCZOTKA ZAMIATACZ DŁ. MIN 40 CM DREWNIANY Z UNIWERSALNYM LAKIEROWANYM GWINTEM </t>
  </si>
  <si>
    <t>KOMPLET/ ZESTAW ZMIOTKA + SZUFELKA ZAKOŃCZONA GUMKĄ MIN WYMIARY 23 X 32X 11</t>
  </si>
  <si>
    <t xml:space="preserve">PŁYN DO SZYB I LUSTER OP. 5 L ( AMONIAK, OCET I ALKOHOL, WZBOGACONY O SYLIKON, UŁATWIAJĄCY MYCIE ZABRUDZONYCH POWIERZCHNI) </t>
  </si>
  <si>
    <t xml:space="preserve">ŚRODEK DO CZYSZCZENIA STALI ORAZ NIKLOWANYCH POWIERZCHNI, USUWA WSZELKIEGO RODZAJU ODCISKI PALCÓW, ZACIEKI, NADAJE POŁYSK OP. 1 L </t>
  </si>
  <si>
    <t>PAD DO MASZYNY VIPER FANG 20</t>
  </si>
  <si>
    <t xml:space="preserve">ODKAMIENIACZ DO CZAJNIKA OPAKOWANIE MIN 50 G </t>
  </si>
  <si>
    <t>GĄBKA, ZMYWAK KUCHENNY MAXI</t>
  </si>
  <si>
    <t>ŚCIERKA Z MIKROWŁÓKNA XXL, WYMIARY 50/60CM, WAGA MIN.84G</t>
  </si>
  <si>
    <t>ŚCIERECZKA Z MIKROWŁÓKIEN MIN. 32X32, 450G/M2, KOLOR ŻÓŁTY</t>
  </si>
  <si>
    <t>ŚCIERECZKA Z MIKROWŁÓKIEN MIN. 32X32, 450G/M2, 75G, KOLOR NIEBIESKI</t>
  </si>
  <si>
    <t>ŚCIERECZKA Z MIKROWŁÓKIEN MIN. 32X32, 450G/M2, 75G, KOLOR POMARAŃCZOWY</t>
  </si>
  <si>
    <t>ŚCIERKA DO SZYB, LUSTER, OKIEN I SZKŁA MIN.WYMIARY 33,8X33,8CM</t>
  </si>
  <si>
    <t>ŚCIERKA DO PODŁOGI, GRAMATURA MIN.210G/M2, O WYMIARACH 52X60CM, KOLOR SZARY</t>
  </si>
  <si>
    <t>MOP BAWEŁNIANY Z KIESZENIAMI WYM. 40X11CM</t>
  </si>
  <si>
    <t>MOP Z MIKROFAZY Z KIESZENIAMI, PŁASKI WYM. 40X13CM</t>
  </si>
  <si>
    <t>WKŁAD DO MOPA VILEDA O WYM. 35X14</t>
  </si>
  <si>
    <t>SZCZOTKA DO CZYSZCZENIA TYPU ŻELAZKO DUŻA, DŁ.CAŁKOWITA MIN.16CM, SZER.MIN.7CM</t>
  </si>
  <si>
    <t>SKROBACZKA - ZDZIERAK DO SZYB, PŁYTEK - OSTRZE TRAPEZOWE O SZER.60MM, DŁ.MIN.12CM</t>
  </si>
  <si>
    <t>PRZEPYCHACZ DO RUR (DŁUGOŚĆ MIN 28 CM; ŚREDNICA MIN. 14 CM)</t>
  </si>
  <si>
    <t>NABŁYSZCZACZ DO ZMYWARKI POJ. MIN. 400 ML ( PRZYSPIESZA SCHNIĘCIE NACZYŃ , NABŁYSZCZA I ELIMINUJE ZACIEKI)</t>
  </si>
  <si>
    <t>ODŚWIEŻACZ POWIETRZA  BLITZ ( WKŁAD, ZAPAS O POJ. 260 ML NA 30 DNI)</t>
  </si>
  <si>
    <t xml:space="preserve">WORKI DO ODKURZACZA MERIDA SV 163 OP. ZAWIERAJĄCE MIN 5 SZTUK SZER 70 CM WYS. 32 CM </t>
  </si>
  <si>
    <t>KARCHER- WORKI DO ODKURZACZA TYP 7/1 CLASIC OP. ZAWIERA MIN 10 SZT.</t>
  </si>
  <si>
    <t>WORKI DO ODKURZACZA ZELMER TYP 1500 POJ. 4 L OP. MIN 4 SZT.</t>
  </si>
  <si>
    <t xml:space="preserve">MIOTŁA DO WNĘTRZ - TWORZYWO. WYMIARY 30CM Z WŁOSIEM NABITYM POD KĄTEM </t>
  </si>
  <si>
    <t>ŚCIĄGACZKA DO MYCIA OKIEN Z MIKROFIBRĄ WYM.MIN. 32X29X70MM</t>
  </si>
  <si>
    <t xml:space="preserve">ZESTAW SPRZATAJĄCY 40 CM- MOP MIKROFIBRA+ STELAŻ+ DRĄŻEK ALUMINIOWY / WYM. NAKŁADKI PRZYLEGAJĄCEJ DO PODŁOŻA 43X 16,5 CM, DRĄŻEK ALUMINIOWY 130 CM </t>
  </si>
  <si>
    <t>ŻEL DO WC O SZEROKIM DZIAŁANIU BIOBÓJCZYM Z ZAWARTOŚCIĄ PODCHLORYNU SODU , ROZTWÓR ZAWIERAJĄCY MIN 4,6 % AKTYWNEGO Cl , WODOROTLENEK SODU MIN 1 %, OPAKOWANIE 5 L.</t>
  </si>
  <si>
    <t xml:space="preserve">PŁYN DO MYCIA I KONSERWACJI PODŁÓG (PCV, LINOLEUM, LASTRIKO, GRESU, TERAKOTY, MARMURU O ZAWARTOŚCI Ph 8 +/- op. 5 L </t>
  </si>
  <si>
    <t xml:space="preserve">KIJ ZE STELAŻEM DO MOPA PŁASKIEGO O WYMIARACH 50 X 13 CM </t>
  </si>
  <si>
    <t>PUNKTOWY ŻEL DO WC  - KRĄŻKI ŻELOWE MIN. 10 DAWEK W APLIKATORZE</t>
  </si>
  <si>
    <t>TABLETKI DO ZMYWARKI OPAKOWANIE MIN 100 TABLETEK ( Z FORMUŁĄ WSTĘPNEGO NAMACZANIA ORAZ DO MYCIA W NISKICH TEMPERATURACH)</t>
  </si>
  <si>
    <t xml:space="preserve">GRANULKI DO UDROŻNIANIA RUR I SYFONÓW OP. MIN 200 G Z AKTYWATOREM ALUMINIOWYM </t>
  </si>
  <si>
    <t>ŻEL DO UDROŻNIANIA RUR OP. MIN 1 KG</t>
  </si>
  <si>
    <t xml:space="preserve">ODŚWIEŻACZ POWIETRZA AREOZOL MIN. POJ.  400 ML </t>
  </si>
  <si>
    <t>WORKI DO ODKURZACZA CLEANFIX S 10,  OP. MIN 10 SZT</t>
  </si>
  <si>
    <t xml:space="preserve">WORKI DO ODKURZACZA DEDRA NR DED 6600 30 L ,1 OP. MIN 5 SZT </t>
  </si>
  <si>
    <t xml:space="preserve">PROSZEK DO PRANIA 5,5, KG UNIWERSALNY NA MIN. 90 PRAŃ </t>
  </si>
  <si>
    <t xml:space="preserve">63. </t>
  </si>
  <si>
    <t xml:space="preserve">STELAŻ DO MOPA PŁASKIEGO KIESZENIOWEGO, WYKONANY Z TWORZYWA ABS , WYM 50 X13 CM </t>
  </si>
  <si>
    <t>MIOTŁA Z TRZONKIEM DO SZOROWANIA ZE SZTYWNYM WŁOSIEM I UNIWERSALNYM GWINTEM , O WYM. MIN DŁ/ SZER 305 MM , GRUBOŚĆ 85 MM, DŁUGOŚC WLOSIE 46 MM</t>
  </si>
  <si>
    <t>64.</t>
  </si>
  <si>
    <t xml:space="preserve">ŚCIERKA KUCHENNA BAWEŁNIANA 45/70 CM WYKONANA ZE 100 % BAWEŁNY </t>
  </si>
  <si>
    <t xml:space="preserve">PŁYN ANTYSTATYCZNY DO MYCIA I PIELĘGNACJI MEBLI , ZAWIERAJĄCY EMULSJĘ SYLIKONOWĄ, PARAFINĘ , KLASY PRONTO LUB RÓWNOWAŻNE, POJ. 5 L </t>
  </si>
  <si>
    <t xml:space="preserve">ALKOHOLOWE PREPARAT DO DEZYNFEKCJI RĄK , POJ. 5 L. </t>
  </si>
  <si>
    <t>ALKOHOLOWY PREPARAT DO DEZYNFEKCJI RĄK , OPAKOWANIE Z POMPKA , POJ. 500 ML</t>
  </si>
  <si>
    <t>65.</t>
  </si>
  <si>
    <t>66.</t>
  </si>
  <si>
    <t>67.</t>
  </si>
  <si>
    <t>PROFESJONALNY ZESTAW MOP PRZEMYSŁOWY AKRYL 60 CM NA SUCHO , STELAŻ +MOP+KIJ Z NAKŁADKĄ DO PRANIA W TEMP. 30 STOPNI</t>
  </si>
  <si>
    <t>AEROZOL DO USUWANIA KAMIENIA I RDZY NA BAZIE KWASU CHLOROWODOROWEGO , ZWIĄZKI ANIONOWE CHLORKI, ALKOHOLE C 10-16 OKSYETYLENOWANE , POJ. 750 ML</t>
  </si>
  <si>
    <t xml:space="preserve">MLECZKO DO CZYSZCZENIA ZAWIERAJĄCE 95 % AKTYWNEGO Cl WODOROTLENEK SODU, WĘGLAN SODU OP. 1 L </t>
  </si>
  <si>
    <t>MYDŁO W PŁYNIE GĘSTE I DOBRZE PIENIĄCE , NATURALNE Ph, ŚRODKI POWIERZCHNIOWO CZYNNE O WŁAŚCIWOŚCIACH PIELĘGNACJI SKÓRY ( 5&lt;15 % ANIONOWE , ŚRODKI POWIERZ. &lt; 5 % AMFOTERYCZNE OPAK.  5 L</t>
  </si>
  <si>
    <t>PŁYN , KONCETRAT DO MYCIA NACZYŃ - SKUTECZNIE USUWA TŁUSZCZ, DZIAŁA ANTYSEPTYCZNIE I BAKTERIOBÓJCZO, NABŁYSZCZA NACZYNIA I SZKLIWO OPAK. 5 L</t>
  </si>
  <si>
    <t xml:space="preserve">ŻEL DO PRANIA , OPAKOWANIE 5,3 L. COLOR - EFEKTYWNIE PIERZE W TEMP. 20 C- 60 C - USUWAJĄCY UCIĄŻLIWE ZABRUDZENIA </t>
  </si>
  <si>
    <t>ZMYWACZ W SPAYU DO KLEJÓW ETYKIET OPAK. O POJEMNOSCI MIN.250 ML</t>
  </si>
  <si>
    <t>ZMYWACZ DO PODŁÓG ODPORNY NA ŚRODKI ALKALICZNE O WARTOŚCI Ph OD 13 DO 14 DO POWŁOK POLIMEROWYCH, WOSKOWANYCH ORAZ PODŁÓG TAKICH JAK : PCV, BETON TWARDY, PŁYTKI, KLINKIER, KAMIEŃ NATURALNY I SZTUCZNY  POJ. 10 L</t>
  </si>
  <si>
    <t>KOSTKA DO WC WAGA MIN 40 G W KOSZYCZKU</t>
  </si>
  <si>
    <t>SÓŁ DO ZMYWARKI OP. 4 KG WŁAŚCIWOŚCI ( ZMIĘKCZA WODĘ, REDUKUJE KAMIEŃ ORAZ OCHRONA FILTRÓW I SPRYSKIWCZY )</t>
  </si>
  <si>
    <t>PAPIER TOALETOWY SZARY GOFROWANY DO PODAJNIKÓW TYPU JUMBO, DŁ.MIN.140M, SZER.PAPIERU 9CM, ŚREDNICA ROLKI OD 18 DO 19CM, ŚREDNICA TULEI 6CM. OPAKOWANIE PO 12 ROLEK</t>
  </si>
  <si>
    <t>PAPIER TOALETOWY SZARY GOFROWANY ŚREDNICA ROLKI 10CM, SZEROKOŚĆ 9CM, OPAKOWANIE PO 64 ROLKI,  DŁUGOŚĆ ROLKI MIN. 17 M</t>
  </si>
  <si>
    <t>RĘCZNIK PAPIEROWY ZZ Z BIAŁEJ MAKULATURY Z DOD. CELULOZY. WYM.LISTKA 23X25CM, KOLOR BIAŁY, ILOŚĆ LISTKÓW W ZGRZEWCE 200, OPAKOWANIE PO 20 ZGRZEWEK (4000 LISTKÓW)</t>
  </si>
  <si>
    <t xml:space="preserve">MOP SZNURKOWY Z BAWEŁNY WAGA MIN. 300 G DŁUGOŚĆ 30 CM </t>
  </si>
  <si>
    <t xml:space="preserve">WKŁAD DO PISUARU UTRZYMUJĄCY ZAPACH PRZEZ 30 DNI Z ELASTYCZNEGO TWORZYWA, MIN. ROZMIAR 19X 18 CM </t>
  </si>
  <si>
    <t xml:space="preserve">KIJ DREWNIANY Z UNIWERSALNYM GWINTEM MIN. DŁUGOŚĆ 150 CM </t>
  </si>
  <si>
    <t>PŁYN DO CODZIENNEGO MYCIA PODŁÓG I INNYCH POWIERZCHNI DREWNIANYCH , USUWA BRUD I KURZ, W SKŁADZIE ALKOHOLE C-9-11, POLIETOKSYLOWANE 6 EO , OPAKOWANIE O POJEMNOŚCI 5 L</t>
  </si>
  <si>
    <t>PŁYN DO CZYSZCENIA ZMYWAREK,OPAKOWANIE O  POJEMNOŚCI 250 ML Z DWUWARSTWOWĄ FORMUŁĄ</t>
  </si>
  <si>
    <t>SZCZOTKA DO WC Z PODSTAWKĄ WYM.MIN.WYS.37, SZER.13 I GŁ.13,5CM - CIEMNE KOLORY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</si>
</sst>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2" fontId="4" fillId="2" borderId="1" xfId="1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2" fontId="6" fillId="3" borderId="1" xfId="1" applyNumberFormat="1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9" fontId="5" fillId="3" borderId="1" xfId="0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164" fontId="5" fillId="3" borderId="1" xfId="0" applyNumberFormat="1" applyFont="1" applyFill="1" applyBorder="1" applyAlignment="1" applyProtection="1">
      <alignment horizontal="center" vertical="center" wrapText="1"/>
    </xf>
    <xf numFmtId="164" fontId="6" fillId="3" borderId="1" xfId="1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1" xfId="0" applyFont="1" applyBorder="1"/>
    <xf numFmtId="0" fontId="0" fillId="0" borderId="0" xfId="0" applyFont="1"/>
    <xf numFmtId="164" fontId="0" fillId="0" borderId="1" xfId="0" applyNumberFormat="1" applyBorder="1"/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">
    <cellStyle name="Normalny" xfId="0" builtinId="0"/>
    <cellStyle name="Procentow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4"/>
  <sheetViews>
    <sheetView tabSelected="1" zoomScaleNormal="100" workbookViewId="0">
      <selection activeCell="Q6" sqref="Q6"/>
    </sheetView>
  </sheetViews>
  <sheetFormatPr defaultRowHeight="15"/>
  <cols>
    <col min="2" max="2" width="45.140625" style="21" customWidth="1"/>
    <col min="6" max="6" width="11.7109375" customWidth="1"/>
    <col min="8" max="8" width="9.28515625" bestFit="1" customWidth="1"/>
    <col min="9" max="9" width="12.7109375" customWidth="1"/>
    <col min="10" max="10" width="39.140625" customWidth="1"/>
  </cols>
  <sheetData>
    <row r="1" spans="1:10" ht="38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>
      <c r="A2" s="4" t="s">
        <v>10</v>
      </c>
      <c r="B2" s="4" t="s">
        <v>11</v>
      </c>
      <c r="C2" s="5" t="s">
        <v>12</v>
      </c>
      <c r="D2" s="5" t="s">
        <v>13</v>
      </c>
      <c r="E2" s="5" t="s">
        <v>14</v>
      </c>
      <c r="F2" s="6" t="s">
        <v>15</v>
      </c>
      <c r="G2" s="5" t="s">
        <v>16</v>
      </c>
      <c r="H2" s="5" t="s">
        <v>17</v>
      </c>
      <c r="I2" s="5" t="s">
        <v>18</v>
      </c>
      <c r="J2" s="5" t="s">
        <v>79</v>
      </c>
    </row>
    <row r="3" spans="1:10" ht="75">
      <c r="A3" s="4" t="s">
        <v>21</v>
      </c>
      <c r="B3" s="7" t="s">
        <v>148</v>
      </c>
      <c r="C3" s="9">
        <v>550</v>
      </c>
      <c r="D3" s="9" t="s">
        <v>20</v>
      </c>
      <c r="E3" s="10">
        <v>0</v>
      </c>
      <c r="F3" s="11">
        <f t="shared" ref="F3:F20" si="0">C3*E3</f>
        <v>0</v>
      </c>
      <c r="G3" s="8">
        <v>0.23</v>
      </c>
      <c r="H3" s="10">
        <f t="shared" ref="H3:H20" si="1">F3*G3</f>
        <v>0</v>
      </c>
      <c r="I3" s="10">
        <f t="shared" ref="I3:I20" si="2">F3+H3</f>
        <v>0</v>
      </c>
      <c r="J3" s="5"/>
    </row>
    <row r="4" spans="1:10" ht="66.75" customHeight="1">
      <c r="A4" s="4" t="s">
        <v>22</v>
      </c>
      <c r="B4" s="7" t="s">
        <v>149</v>
      </c>
      <c r="C4" s="9">
        <v>130</v>
      </c>
      <c r="D4" s="9" t="s">
        <v>20</v>
      </c>
      <c r="E4" s="10">
        <v>0</v>
      </c>
      <c r="F4" s="11">
        <f t="shared" si="0"/>
        <v>0</v>
      </c>
      <c r="G4" s="8">
        <v>0.23</v>
      </c>
      <c r="H4" s="10">
        <f t="shared" si="1"/>
        <v>0</v>
      </c>
      <c r="I4" s="10">
        <f t="shared" si="2"/>
        <v>0</v>
      </c>
      <c r="J4" s="5"/>
    </row>
    <row r="5" spans="1:10" ht="60">
      <c r="A5" s="4" t="s">
        <v>23</v>
      </c>
      <c r="B5" s="7" t="s">
        <v>150</v>
      </c>
      <c r="C5" s="9">
        <v>550</v>
      </c>
      <c r="D5" s="9" t="s">
        <v>20</v>
      </c>
      <c r="E5" s="10">
        <v>0</v>
      </c>
      <c r="F5" s="11">
        <f t="shared" si="0"/>
        <v>0</v>
      </c>
      <c r="G5" s="8">
        <v>0.23</v>
      </c>
      <c r="H5" s="10">
        <f t="shared" si="1"/>
        <v>0</v>
      </c>
      <c r="I5" s="10">
        <f t="shared" si="2"/>
        <v>0</v>
      </c>
      <c r="J5" s="5"/>
    </row>
    <row r="6" spans="1:10" ht="30">
      <c r="A6" s="4" t="s">
        <v>24</v>
      </c>
      <c r="B6" s="7" t="s">
        <v>96</v>
      </c>
      <c r="C6" s="9">
        <v>39</v>
      </c>
      <c r="D6" s="9" t="s">
        <v>19</v>
      </c>
      <c r="E6" s="10">
        <v>0</v>
      </c>
      <c r="F6" s="11">
        <f t="shared" si="0"/>
        <v>0</v>
      </c>
      <c r="G6" s="8">
        <v>0.23</v>
      </c>
      <c r="H6" s="10">
        <f t="shared" si="1"/>
        <v>0</v>
      </c>
      <c r="I6" s="10">
        <f t="shared" si="2"/>
        <v>0</v>
      </c>
      <c r="J6" s="5"/>
    </row>
    <row r="7" spans="1:10" ht="30">
      <c r="A7" s="4" t="s">
        <v>25</v>
      </c>
      <c r="B7" s="7" t="s">
        <v>97</v>
      </c>
      <c r="C7" s="9">
        <v>130</v>
      </c>
      <c r="D7" s="9" t="s">
        <v>19</v>
      </c>
      <c r="E7" s="10">
        <v>0</v>
      </c>
      <c r="F7" s="11">
        <f t="shared" si="0"/>
        <v>0</v>
      </c>
      <c r="G7" s="8">
        <v>0.23</v>
      </c>
      <c r="H7" s="10">
        <f t="shared" si="1"/>
        <v>0</v>
      </c>
      <c r="I7" s="10">
        <f t="shared" si="2"/>
        <v>0</v>
      </c>
      <c r="J7" s="5"/>
    </row>
    <row r="8" spans="1:10" ht="30">
      <c r="A8" s="4" t="s">
        <v>26</v>
      </c>
      <c r="B8" s="7" t="s">
        <v>98</v>
      </c>
      <c r="C8" s="9">
        <v>130</v>
      </c>
      <c r="D8" s="9" t="s">
        <v>19</v>
      </c>
      <c r="E8" s="10">
        <v>0</v>
      </c>
      <c r="F8" s="11">
        <f t="shared" si="0"/>
        <v>0</v>
      </c>
      <c r="G8" s="8">
        <v>0.23</v>
      </c>
      <c r="H8" s="10">
        <f t="shared" si="1"/>
        <v>0</v>
      </c>
      <c r="I8" s="10">
        <f t="shared" si="2"/>
        <v>0</v>
      </c>
      <c r="J8" s="5"/>
    </row>
    <row r="9" spans="1:10" ht="30">
      <c r="A9" s="4" t="s">
        <v>27</v>
      </c>
      <c r="B9" s="7" t="s">
        <v>99</v>
      </c>
      <c r="C9" s="9">
        <v>130</v>
      </c>
      <c r="D9" s="9" t="s">
        <v>19</v>
      </c>
      <c r="E9" s="10">
        <v>0</v>
      </c>
      <c r="F9" s="11">
        <f t="shared" si="0"/>
        <v>0</v>
      </c>
      <c r="G9" s="8">
        <v>0.23</v>
      </c>
      <c r="H9" s="10">
        <f t="shared" si="1"/>
        <v>0</v>
      </c>
      <c r="I9" s="10">
        <f t="shared" si="2"/>
        <v>0</v>
      </c>
      <c r="J9" s="5"/>
    </row>
    <row r="10" spans="1:10" ht="36.75" customHeight="1">
      <c r="A10" s="4" t="s">
        <v>28</v>
      </c>
      <c r="B10" s="7" t="s">
        <v>100</v>
      </c>
      <c r="C10" s="9">
        <v>52</v>
      </c>
      <c r="D10" s="9" t="s">
        <v>19</v>
      </c>
      <c r="E10" s="10">
        <v>0</v>
      </c>
      <c r="F10" s="11">
        <f t="shared" si="0"/>
        <v>0</v>
      </c>
      <c r="G10" s="8">
        <v>0.23</v>
      </c>
      <c r="H10" s="10">
        <f t="shared" si="1"/>
        <v>0</v>
      </c>
      <c r="I10" s="10">
        <f t="shared" si="2"/>
        <v>0</v>
      </c>
      <c r="J10" s="5"/>
    </row>
    <row r="11" spans="1:10" ht="36.75" customHeight="1">
      <c r="A11" s="4" t="s">
        <v>29</v>
      </c>
      <c r="B11" s="12" t="s">
        <v>101</v>
      </c>
      <c r="C11" s="9">
        <v>30</v>
      </c>
      <c r="D11" s="9" t="s">
        <v>19</v>
      </c>
      <c r="E11" s="10">
        <v>0</v>
      </c>
      <c r="F11" s="11">
        <f t="shared" si="0"/>
        <v>0</v>
      </c>
      <c r="G11" s="8">
        <v>0.23</v>
      </c>
      <c r="H11" s="10">
        <f t="shared" si="1"/>
        <v>0</v>
      </c>
      <c r="I11" s="10">
        <f t="shared" si="2"/>
        <v>0</v>
      </c>
      <c r="J11" s="5"/>
    </row>
    <row r="12" spans="1:10" ht="36.75" customHeight="1">
      <c r="A12" s="4" t="s">
        <v>30</v>
      </c>
      <c r="B12" s="12" t="s">
        <v>102</v>
      </c>
      <c r="C12" s="9">
        <v>30</v>
      </c>
      <c r="D12" s="9" t="s">
        <v>19</v>
      </c>
      <c r="E12" s="10">
        <v>0</v>
      </c>
      <c r="F12" s="11">
        <f t="shared" si="0"/>
        <v>0</v>
      </c>
      <c r="G12" s="8">
        <v>0.23</v>
      </c>
      <c r="H12" s="10">
        <f t="shared" si="1"/>
        <v>0</v>
      </c>
      <c r="I12" s="10">
        <f t="shared" si="2"/>
        <v>0</v>
      </c>
      <c r="J12" s="5"/>
    </row>
    <row r="13" spans="1:10" ht="36.75" customHeight="1">
      <c r="A13" s="4" t="s">
        <v>31</v>
      </c>
      <c r="B13" s="12" t="s">
        <v>103</v>
      </c>
      <c r="C13" s="9">
        <v>30</v>
      </c>
      <c r="D13" s="9" t="s">
        <v>19</v>
      </c>
      <c r="E13" s="10">
        <v>0</v>
      </c>
      <c r="F13" s="11">
        <f t="shared" si="0"/>
        <v>0</v>
      </c>
      <c r="G13" s="8">
        <v>0.23</v>
      </c>
      <c r="H13" s="10">
        <f t="shared" si="1"/>
        <v>0</v>
      </c>
      <c r="I13" s="10">
        <f t="shared" si="2"/>
        <v>0</v>
      </c>
      <c r="J13" s="5"/>
    </row>
    <row r="14" spans="1:10" ht="36.75" customHeight="1">
      <c r="A14" s="4" t="s">
        <v>32</v>
      </c>
      <c r="B14" s="7" t="s">
        <v>104</v>
      </c>
      <c r="C14" s="9">
        <v>25</v>
      </c>
      <c r="D14" s="9" t="s">
        <v>19</v>
      </c>
      <c r="E14" s="10">
        <v>0</v>
      </c>
      <c r="F14" s="11">
        <f t="shared" si="0"/>
        <v>0</v>
      </c>
      <c r="G14" s="8">
        <v>0.23</v>
      </c>
      <c r="H14" s="10">
        <f t="shared" si="1"/>
        <v>0</v>
      </c>
      <c r="I14" s="10">
        <f t="shared" si="2"/>
        <v>0</v>
      </c>
      <c r="J14" s="5"/>
    </row>
    <row r="15" spans="1:10" ht="36.75" customHeight="1">
      <c r="A15" s="4" t="s">
        <v>33</v>
      </c>
      <c r="B15" s="12" t="s">
        <v>113</v>
      </c>
      <c r="C15" s="9">
        <v>20</v>
      </c>
      <c r="D15" s="9" t="s">
        <v>19</v>
      </c>
      <c r="E15" s="10">
        <v>0</v>
      </c>
      <c r="F15" s="11">
        <f t="shared" si="0"/>
        <v>0</v>
      </c>
      <c r="G15" s="8">
        <v>0.23</v>
      </c>
      <c r="H15" s="10">
        <f t="shared" si="1"/>
        <v>0</v>
      </c>
      <c r="I15" s="10">
        <f t="shared" si="2"/>
        <v>0</v>
      </c>
      <c r="J15" s="5"/>
    </row>
    <row r="16" spans="1:10" ht="36.75" customHeight="1">
      <c r="A16" s="4" t="s">
        <v>34</v>
      </c>
      <c r="B16" s="12" t="s">
        <v>105</v>
      </c>
      <c r="C16" s="9">
        <v>52</v>
      </c>
      <c r="D16" s="9" t="s">
        <v>19</v>
      </c>
      <c r="E16" s="10">
        <v>0</v>
      </c>
      <c r="F16" s="11">
        <f t="shared" si="0"/>
        <v>0</v>
      </c>
      <c r="G16" s="8">
        <v>0.23</v>
      </c>
      <c r="H16" s="10">
        <f t="shared" si="1"/>
        <v>0</v>
      </c>
      <c r="I16" s="10">
        <f t="shared" si="2"/>
        <v>0</v>
      </c>
      <c r="J16" s="5"/>
    </row>
    <row r="17" spans="1:10" ht="36.75" customHeight="1">
      <c r="A17" s="4" t="s">
        <v>35</v>
      </c>
      <c r="B17" s="7" t="s">
        <v>106</v>
      </c>
      <c r="C17" s="9">
        <v>60</v>
      </c>
      <c r="D17" s="9" t="s">
        <v>19</v>
      </c>
      <c r="E17" s="10">
        <v>0</v>
      </c>
      <c r="F17" s="11">
        <f t="shared" si="0"/>
        <v>0</v>
      </c>
      <c r="G17" s="8">
        <v>0.23</v>
      </c>
      <c r="H17" s="10">
        <f t="shared" si="1"/>
        <v>0</v>
      </c>
      <c r="I17" s="10">
        <f t="shared" si="2"/>
        <v>0</v>
      </c>
      <c r="J17" s="5"/>
    </row>
    <row r="18" spans="1:10" ht="63.75" customHeight="1">
      <c r="A18" s="4" t="s">
        <v>36</v>
      </c>
      <c r="B18" s="7" t="s">
        <v>156</v>
      </c>
      <c r="C18" s="9">
        <v>90</v>
      </c>
      <c r="D18" s="9" t="s">
        <v>19</v>
      </c>
      <c r="E18" s="10">
        <v>0</v>
      </c>
      <c r="F18" s="11">
        <f t="shared" si="0"/>
        <v>0</v>
      </c>
      <c r="G18" s="8">
        <v>0.23</v>
      </c>
      <c r="H18" s="10">
        <f t="shared" si="1"/>
        <v>0</v>
      </c>
      <c r="I18" s="10">
        <f t="shared" si="2"/>
        <v>0</v>
      </c>
      <c r="J18" s="5"/>
    </row>
    <row r="19" spans="1:10" ht="36.75" customHeight="1">
      <c r="A19" s="4" t="s">
        <v>37</v>
      </c>
      <c r="B19" s="12" t="s">
        <v>114</v>
      </c>
      <c r="C19" s="9">
        <v>10</v>
      </c>
      <c r="D19" s="9" t="s">
        <v>19</v>
      </c>
      <c r="E19" s="10">
        <v>0</v>
      </c>
      <c r="F19" s="11">
        <f t="shared" si="0"/>
        <v>0</v>
      </c>
      <c r="G19" s="8">
        <v>0.23</v>
      </c>
      <c r="H19" s="10">
        <f t="shared" si="1"/>
        <v>0</v>
      </c>
      <c r="I19" s="10">
        <f t="shared" si="2"/>
        <v>0</v>
      </c>
      <c r="J19" s="5"/>
    </row>
    <row r="20" spans="1:10" ht="36.75" customHeight="1">
      <c r="A20" s="4" t="s">
        <v>38</v>
      </c>
      <c r="B20" s="12" t="s">
        <v>107</v>
      </c>
      <c r="C20" s="9">
        <v>15</v>
      </c>
      <c r="D20" s="9" t="s">
        <v>19</v>
      </c>
      <c r="E20" s="10">
        <v>0</v>
      </c>
      <c r="F20" s="11">
        <f t="shared" si="0"/>
        <v>0</v>
      </c>
      <c r="G20" s="8">
        <v>0.23</v>
      </c>
      <c r="H20" s="10">
        <f t="shared" si="1"/>
        <v>0</v>
      </c>
      <c r="I20" s="10">
        <f t="shared" si="2"/>
        <v>0</v>
      </c>
      <c r="J20" s="5"/>
    </row>
    <row r="21" spans="1:10" ht="36.75" customHeight="1">
      <c r="A21" s="4" t="s">
        <v>39</v>
      </c>
      <c r="B21" s="7" t="s">
        <v>85</v>
      </c>
      <c r="C21" s="9">
        <v>25</v>
      </c>
      <c r="D21" s="9" t="s">
        <v>19</v>
      </c>
      <c r="E21" s="10">
        <v>0</v>
      </c>
      <c r="F21" s="11">
        <f t="shared" ref="F21:F69" si="3">C21*E21</f>
        <v>0</v>
      </c>
      <c r="G21" s="8">
        <v>0.23</v>
      </c>
      <c r="H21" s="10">
        <f t="shared" ref="H21:H64" si="4">F21*G21</f>
        <v>0</v>
      </c>
      <c r="I21" s="10">
        <f t="shared" ref="I21:I64" si="5">F21+H21</f>
        <v>0</v>
      </c>
      <c r="J21" s="5"/>
    </row>
    <row r="22" spans="1:10" ht="37.15" customHeight="1">
      <c r="A22" s="4" t="s">
        <v>40</v>
      </c>
      <c r="B22" s="7" t="s">
        <v>86</v>
      </c>
      <c r="C22" s="9">
        <v>10</v>
      </c>
      <c r="D22" s="9" t="s">
        <v>19</v>
      </c>
      <c r="E22" s="10">
        <v>0</v>
      </c>
      <c r="F22" s="11">
        <f t="shared" si="3"/>
        <v>0</v>
      </c>
      <c r="G22" s="8">
        <v>0.23</v>
      </c>
      <c r="H22" s="10">
        <f t="shared" si="4"/>
        <v>0</v>
      </c>
      <c r="I22" s="10">
        <f t="shared" si="5"/>
        <v>0</v>
      </c>
      <c r="J22" s="5"/>
    </row>
    <row r="23" spans="1:10" ht="45" customHeight="1">
      <c r="A23" s="4" t="s">
        <v>41</v>
      </c>
      <c r="B23" s="7" t="s">
        <v>151</v>
      </c>
      <c r="C23" s="9">
        <v>40</v>
      </c>
      <c r="D23" s="9" t="s">
        <v>19</v>
      </c>
      <c r="E23" s="10">
        <v>0</v>
      </c>
      <c r="F23" s="11">
        <f t="shared" si="3"/>
        <v>0</v>
      </c>
      <c r="G23" s="8">
        <v>0.23</v>
      </c>
      <c r="H23" s="10">
        <f t="shared" si="4"/>
        <v>0</v>
      </c>
      <c r="I23" s="10">
        <f t="shared" si="5"/>
        <v>0</v>
      </c>
      <c r="J23" s="5"/>
    </row>
    <row r="24" spans="1:10" ht="38.450000000000003" customHeight="1">
      <c r="A24" s="4" t="s">
        <v>42</v>
      </c>
      <c r="B24" s="7" t="s">
        <v>87</v>
      </c>
      <c r="C24" s="9">
        <v>4</v>
      </c>
      <c r="D24" s="9" t="s">
        <v>19</v>
      </c>
      <c r="E24" s="10">
        <v>0</v>
      </c>
      <c r="F24" s="11">
        <f t="shared" si="3"/>
        <v>0</v>
      </c>
      <c r="G24" s="8">
        <v>0.23</v>
      </c>
      <c r="H24" s="10">
        <f t="shared" si="4"/>
        <v>0</v>
      </c>
      <c r="I24" s="10">
        <f t="shared" si="5"/>
        <v>0</v>
      </c>
      <c r="J24" s="5"/>
    </row>
    <row r="25" spans="1:10" ht="59.25" customHeight="1">
      <c r="A25" s="4" t="s">
        <v>43</v>
      </c>
      <c r="B25" s="7" t="s">
        <v>88</v>
      </c>
      <c r="C25" s="9">
        <v>7</v>
      </c>
      <c r="D25" s="9" t="s">
        <v>19</v>
      </c>
      <c r="E25" s="10">
        <v>0</v>
      </c>
      <c r="F25" s="11">
        <f t="shared" si="3"/>
        <v>0</v>
      </c>
      <c r="G25" s="8">
        <v>0.23</v>
      </c>
      <c r="H25" s="10">
        <f t="shared" si="4"/>
        <v>0</v>
      </c>
      <c r="I25" s="10">
        <f t="shared" si="5"/>
        <v>0</v>
      </c>
      <c r="J25" s="5"/>
    </row>
    <row r="26" spans="1:10" ht="43.15" customHeight="1">
      <c r="A26" s="4" t="s">
        <v>44</v>
      </c>
      <c r="B26" s="7" t="s">
        <v>89</v>
      </c>
      <c r="C26" s="9">
        <v>50</v>
      </c>
      <c r="D26" s="9" t="s">
        <v>19</v>
      </c>
      <c r="E26" s="10">
        <v>0</v>
      </c>
      <c r="F26" s="11">
        <f t="shared" si="3"/>
        <v>0</v>
      </c>
      <c r="G26" s="8">
        <v>0.23</v>
      </c>
      <c r="H26" s="10">
        <f t="shared" si="4"/>
        <v>0</v>
      </c>
      <c r="I26" s="10">
        <f t="shared" si="5"/>
        <v>0</v>
      </c>
      <c r="J26" s="5"/>
    </row>
    <row r="27" spans="1:10" ht="51.6" customHeight="1">
      <c r="A27" s="4" t="s">
        <v>45</v>
      </c>
      <c r="B27" s="12" t="s">
        <v>152</v>
      </c>
      <c r="C27" s="9">
        <v>200</v>
      </c>
      <c r="D27" s="9" t="s">
        <v>19</v>
      </c>
      <c r="E27" s="10">
        <v>0</v>
      </c>
      <c r="F27" s="11">
        <f t="shared" si="3"/>
        <v>0</v>
      </c>
      <c r="G27" s="8">
        <v>0.23</v>
      </c>
      <c r="H27" s="10">
        <f t="shared" si="4"/>
        <v>0</v>
      </c>
      <c r="I27" s="10">
        <f t="shared" si="5"/>
        <v>0</v>
      </c>
      <c r="J27" s="5"/>
    </row>
    <row r="28" spans="1:10" ht="40.15" customHeight="1">
      <c r="A28" s="4" t="s">
        <v>46</v>
      </c>
      <c r="B28" s="7" t="s">
        <v>153</v>
      </c>
      <c r="C28" s="9">
        <v>45</v>
      </c>
      <c r="D28" s="9" t="s">
        <v>19</v>
      </c>
      <c r="E28" s="10">
        <v>0</v>
      </c>
      <c r="F28" s="11">
        <f t="shared" si="3"/>
        <v>0</v>
      </c>
      <c r="G28" s="8">
        <v>0.23</v>
      </c>
      <c r="H28" s="10">
        <f t="shared" si="4"/>
        <v>0</v>
      </c>
      <c r="I28" s="10">
        <f t="shared" si="5"/>
        <v>0</v>
      </c>
      <c r="J28" s="5"/>
    </row>
    <row r="29" spans="1:10" ht="41.45" customHeight="1">
      <c r="A29" s="4" t="s">
        <v>47</v>
      </c>
      <c r="B29" s="12" t="s">
        <v>90</v>
      </c>
      <c r="C29" s="9">
        <v>50</v>
      </c>
      <c r="D29" s="9" t="s">
        <v>19</v>
      </c>
      <c r="E29" s="10">
        <v>0</v>
      </c>
      <c r="F29" s="11">
        <f t="shared" si="3"/>
        <v>0</v>
      </c>
      <c r="G29" s="8">
        <v>0.23</v>
      </c>
      <c r="H29" s="10">
        <f t="shared" si="4"/>
        <v>0</v>
      </c>
      <c r="I29" s="10">
        <f t="shared" si="5"/>
        <v>0</v>
      </c>
      <c r="J29" s="5"/>
    </row>
    <row r="30" spans="1:10" ht="52.9" customHeight="1">
      <c r="A30" s="4" t="s">
        <v>48</v>
      </c>
      <c r="B30" s="12" t="s">
        <v>138</v>
      </c>
      <c r="C30" s="9">
        <v>10</v>
      </c>
      <c r="D30" s="9" t="s">
        <v>19</v>
      </c>
      <c r="E30" s="10">
        <v>0</v>
      </c>
      <c r="F30" s="11">
        <f t="shared" si="3"/>
        <v>0</v>
      </c>
      <c r="G30" s="8">
        <v>0.23</v>
      </c>
      <c r="H30" s="10">
        <f t="shared" si="4"/>
        <v>0</v>
      </c>
      <c r="I30" s="10">
        <f t="shared" si="5"/>
        <v>0</v>
      </c>
      <c r="J30" s="5"/>
    </row>
    <row r="31" spans="1:10" ht="57" customHeight="1">
      <c r="A31" s="4" t="s">
        <v>49</v>
      </c>
      <c r="B31" s="12" t="s">
        <v>115</v>
      </c>
      <c r="C31" s="9">
        <v>3</v>
      </c>
      <c r="D31" s="9" t="s">
        <v>19</v>
      </c>
      <c r="E31" s="10">
        <v>0</v>
      </c>
      <c r="F31" s="11">
        <f t="shared" si="3"/>
        <v>0</v>
      </c>
      <c r="G31" s="8">
        <v>0.23</v>
      </c>
      <c r="H31" s="10">
        <f t="shared" si="4"/>
        <v>0</v>
      </c>
      <c r="I31" s="10">
        <f t="shared" si="5"/>
        <v>0</v>
      </c>
      <c r="J31" s="5"/>
    </row>
    <row r="32" spans="1:10" ht="84" customHeight="1">
      <c r="A32" s="4" t="s">
        <v>50</v>
      </c>
      <c r="B32" s="7" t="s">
        <v>116</v>
      </c>
      <c r="C32" s="9">
        <v>130</v>
      </c>
      <c r="D32" s="9" t="s">
        <v>20</v>
      </c>
      <c r="E32" s="10">
        <v>0</v>
      </c>
      <c r="F32" s="11">
        <f t="shared" si="3"/>
        <v>0</v>
      </c>
      <c r="G32" s="8">
        <v>0.23</v>
      </c>
      <c r="H32" s="10">
        <f t="shared" si="4"/>
        <v>0</v>
      </c>
      <c r="I32" s="10">
        <f t="shared" si="5"/>
        <v>0</v>
      </c>
      <c r="J32" s="5"/>
    </row>
    <row r="33" spans="1:10" ht="67.900000000000006" customHeight="1">
      <c r="A33" s="4" t="s">
        <v>51</v>
      </c>
      <c r="B33" s="12" t="s">
        <v>139</v>
      </c>
      <c r="C33" s="9">
        <v>91</v>
      </c>
      <c r="D33" s="9" t="s">
        <v>19</v>
      </c>
      <c r="E33" s="10">
        <v>0</v>
      </c>
      <c r="F33" s="11">
        <f t="shared" si="3"/>
        <v>0</v>
      </c>
      <c r="G33" s="8">
        <v>0.23</v>
      </c>
      <c r="H33" s="10">
        <f t="shared" si="4"/>
        <v>0</v>
      </c>
      <c r="I33" s="10">
        <f t="shared" si="5"/>
        <v>0</v>
      </c>
      <c r="J33" s="5"/>
    </row>
    <row r="34" spans="1:10" ht="62.45" customHeight="1">
      <c r="A34" s="4" t="s">
        <v>52</v>
      </c>
      <c r="B34" s="12" t="s">
        <v>140</v>
      </c>
      <c r="C34" s="9">
        <v>80</v>
      </c>
      <c r="D34" s="9" t="s">
        <v>20</v>
      </c>
      <c r="E34" s="10">
        <v>0</v>
      </c>
      <c r="F34" s="11">
        <f t="shared" si="3"/>
        <v>0</v>
      </c>
      <c r="G34" s="8">
        <v>0.23</v>
      </c>
      <c r="H34" s="10">
        <f t="shared" si="4"/>
        <v>0</v>
      </c>
      <c r="I34" s="10">
        <f t="shared" si="5"/>
        <v>0</v>
      </c>
      <c r="J34" s="5"/>
    </row>
    <row r="35" spans="1:10" ht="99.75" customHeight="1">
      <c r="A35" s="4" t="s">
        <v>53</v>
      </c>
      <c r="B35" s="7" t="s">
        <v>154</v>
      </c>
      <c r="C35" s="9">
        <v>13</v>
      </c>
      <c r="D35" s="9" t="s">
        <v>20</v>
      </c>
      <c r="E35" s="10">
        <v>0</v>
      </c>
      <c r="F35" s="11">
        <f t="shared" si="3"/>
        <v>0</v>
      </c>
      <c r="G35" s="8">
        <v>0.23</v>
      </c>
      <c r="H35" s="10">
        <f t="shared" si="4"/>
        <v>0</v>
      </c>
      <c r="I35" s="10">
        <f t="shared" si="5"/>
        <v>0</v>
      </c>
      <c r="J35" s="5"/>
    </row>
    <row r="36" spans="1:10" ht="78" customHeight="1">
      <c r="A36" s="4" t="s">
        <v>54</v>
      </c>
      <c r="B36" s="7" t="s">
        <v>141</v>
      </c>
      <c r="C36" s="9">
        <v>230</v>
      </c>
      <c r="D36" s="9" t="s">
        <v>20</v>
      </c>
      <c r="E36" s="10">
        <v>0</v>
      </c>
      <c r="F36" s="11">
        <f t="shared" si="3"/>
        <v>0</v>
      </c>
      <c r="G36" s="8">
        <v>0.23</v>
      </c>
      <c r="H36" s="10">
        <f t="shared" si="4"/>
        <v>0</v>
      </c>
      <c r="I36" s="10">
        <f t="shared" si="5"/>
        <v>0</v>
      </c>
      <c r="J36" s="5"/>
    </row>
    <row r="37" spans="1:10" ht="67.900000000000006" customHeight="1">
      <c r="A37" s="4" t="s">
        <v>55</v>
      </c>
      <c r="B37" s="12" t="s">
        <v>142</v>
      </c>
      <c r="C37" s="9">
        <v>90</v>
      </c>
      <c r="D37" s="9" t="s">
        <v>20</v>
      </c>
      <c r="E37" s="10">
        <v>0</v>
      </c>
      <c r="F37" s="11">
        <f t="shared" si="3"/>
        <v>0</v>
      </c>
      <c r="G37" s="8">
        <v>0.23</v>
      </c>
      <c r="H37" s="10">
        <f t="shared" si="4"/>
        <v>0</v>
      </c>
      <c r="I37" s="10">
        <f t="shared" si="5"/>
        <v>0</v>
      </c>
      <c r="J37" s="5"/>
    </row>
    <row r="38" spans="1:10" ht="49.9" customHeight="1">
      <c r="A38" s="4" t="s">
        <v>56</v>
      </c>
      <c r="B38" s="12" t="s">
        <v>143</v>
      </c>
      <c r="C38" s="9">
        <v>40</v>
      </c>
      <c r="D38" s="9" t="s">
        <v>20</v>
      </c>
      <c r="E38" s="10">
        <v>0</v>
      </c>
      <c r="F38" s="11">
        <f t="shared" si="3"/>
        <v>0</v>
      </c>
      <c r="G38" s="8">
        <v>0.23</v>
      </c>
      <c r="H38" s="10">
        <f t="shared" si="4"/>
        <v>0</v>
      </c>
      <c r="I38" s="10">
        <f t="shared" si="5"/>
        <v>0</v>
      </c>
      <c r="J38" s="5"/>
    </row>
    <row r="39" spans="1:10" ht="75" customHeight="1">
      <c r="A39" s="4" t="s">
        <v>57</v>
      </c>
      <c r="B39" s="12" t="s">
        <v>91</v>
      </c>
      <c r="C39" s="9">
        <v>80</v>
      </c>
      <c r="D39" s="9" t="s">
        <v>20</v>
      </c>
      <c r="E39" s="10">
        <v>0</v>
      </c>
      <c r="F39" s="11">
        <f t="shared" si="3"/>
        <v>0</v>
      </c>
      <c r="G39" s="8">
        <v>0.23</v>
      </c>
      <c r="H39" s="10">
        <f t="shared" si="4"/>
        <v>0</v>
      </c>
      <c r="I39" s="10">
        <f t="shared" si="5"/>
        <v>0</v>
      </c>
      <c r="J39" s="5"/>
    </row>
    <row r="40" spans="1:10" ht="47.45" customHeight="1">
      <c r="A40" s="4" t="s">
        <v>58</v>
      </c>
      <c r="B40" s="7" t="s">
        <v>144</v>
      </c>
      <c r="C40" s="9">
        <v>50</v>
      </c>
      <c r="D40" s="9" t="s">
        <v>20</v>
      </c>
      <c r="E40" s="10">
        <v>0</v>
      </c>
      <c r="F40" s="11">
        <f t="shared" si="3"/>
        <v>0</v>
      </c>
      <c r="G40" s="8">
        <v>0.23</v>
      </c>
      <c r="H40" s="10">
        <f t="shared" si="4"/>
        <v>0</v>
      </c>
      <c r="I40" s="10">
        <f t="shared" si="5"/>
        <v>0</v>
      </c>
      <c r="J40" s="5"/>
    </row>
    <row r="41" spans="1:10" ht="57.6" customHeight="1">
      <c r="A41" s="4" t="s">
        <v>59</v>
      </c>
      <c r="B41" s="12" t="s">
        <v>117</v>
      </c>
      <c r="C41" s="9">
        <v>70</v>
      </c>
      <c r="D41" s="9" t="s">
        <v>20</v>
      </c>
      <c r="E41" s="10">
        <v>0</v>
      </c>
      <c r="F41" s="11">
        <f t="shared" si="3"/>
        <v>0</v>
      </c>
      <c r="G41" s="8">
        <v>0.23</v>
      </c>
      <c r="H41" s="10">
        <f t="shared" si="4"/>
        <v>0</v>
      </c>
      <c r="I41" s="10">
        <f t="shared" si="5"/>
        <v>0</v>
      </c>
      <c r="J41" s="5"/>
    </row>
    <row r="42" spans="1:10" ht="58.9" customHeight="1">
      <c r="A42" s="4" t="s">
        <v>60</v>
      </c>
      <c r="B42" s="12" t="s">
        <v>92</v>
      </c>
      <c r="C42" s="9">
        <v>26</v>
      </c>
      <c r="D42" s="9" t="s">
        <v>20</v>
      </c>
      <c r="E42" s="10">
        <v>0</v>
      </c>
      <c r="F42" s="11">
        <f t="shared" si="3"/>
        <v>0</v>
      </c>
      <c r="G42" s="8">
        <v>0.23</v>
      </c>
      <c r="H42" s="10">
        <f t="shared" si="4"/>
        <v>0</v>
      </c>
      <c r="I42" s="10">
        <f t="shared" si="5"/>
        <v>0</v>
      </c>
      <c r="J42" s="5"/>
    </row>
    <row r="43" spans="1:10" ht="51" customHeight="1">
      <c r="A43" s="4" t="s">
        <v>61</v>
      </c>
      <c r="B43" s="12" t="s">
        <v>118</v>
      </c>
      <c r="C43" s="9">
        <v>4</v>
      </c>
      <c r="D43" s="9" t="s">
        <v>19</v>
      </c>
      <c r="E43" s="10">
        <v>0</v>
      </c>
      <c r="F43" s="11">
        <f t="shared" si="3"/>
        <v>0</v>
      </c>
      <c r="G43" s="8">
        <v>0.23</v>
      </c>
      <c r="H43" s="10">
        <f t="shared" si="4"/>
        <v>0</v>
      </c>
      <c r="I43" s="10">
        <f t="shared" si="5"/>
        <v>0</v>
      </c>
      <c r="J43" s="5"/>
    </row>
    <row r="44" spans="1:10" ht="90" customHeight="1">
      <c r="A44" s="4" t="s">
        <v>62</v>
      </c>
      <c r="B44" s="12" t="s">
        <v>145</v>
      </c>
      <c r="C44" s="9">
        <v>15</v>
      </c>
      <c r="D44" s="9" t="s">
        <v>20</v>
      </c>
      <c r="E44" s="10">
        <v>0</v>
      </c>
      <c r="F44" s="11">
        <f t="shared" si="3"/>
        <v>0</v>
      </c>
      <c r="G44" s="8">
        <v>0.23</v>
      </c>
      <c r="H44" s="10">
        <f t="shared" si="4"/>
        <v>0</v>
      </c>
      <c r="I44" s="10">
        <f t="shared" si="5"/>
        <v>0</v>
      </c>
      <c r="J44" s="5"/>
    </row>
    <row r="45" spans="1:10" ht="33" customHeight="1">
      <c r="A45" s="4" t="s">
        <v>63</v>
      </c>
      <c r="B45" s="12" t="s">
        <v>93</v>
      </c>
      <c r="C45" s="9">
        <v>12</v>
      </c>
      <c r="D45" s="9" t="s">
        <v>19</v>
      </c>
      <c r="E45" s="10">
        <v>0</v>
      </c>
      <c r="F45" s="11">
        <f t="shared" si="3"/>
        <v>0</v>
      </c>
      <c r="G45" s="8">
        <v>0.23</v>
      </c>
      <c r="H45" s="10">
        <f t="shared" si="4"/>
        <v>0</v>
      </c>
      <c r="I45" s="10">
        <f t="shared" si="5"/>
        <v>0</v>
      </c>
      <c r="J45" s="5"/>
    </row>
    <row r="46" spans="1:10" ht="31.15" customHeight="1">
      <c r="A46" s="4" t="s">
        <v>64</v>
      </c>
      <c r="B46" s="7" t="s">
        <v>94</v>
      </c>
      <c r="C46" s="9">
        <v>60</v>
      </c>
      <c r="D46" s="9" t="s">
        <v>19</v>
      </c>
      <c r="E46" s="10">
        <v>0</v>
      </c>
      <c r="F46" s="11">
        <f t="shared" si="3"/>
        <v>0</v>
      </c>
      <c r="G46" s="8">
        <v>0.23</v>
      </c>
      <c r="H46" s="10">
        <f t="shared" si="4"/>
        <v>0</v>
      </c>
      <c r="I46" s="10">
        <f t="shared" si="5"/>
        <v>0</v>
      </c>
      <c r="J46" s="5"/>
    </row>
    <row r="47" spans="1:10" ht="32.450000000000003" customHeight="1">
      <c r="A47" s="4" t="s">
        <v>65</v>
      </c>
      <c r="B47" s="12" t="s">
        <v>95</v>
      </c>
      <c r="C47" s="14">
        <v>130</v>
      </c>
      <c r="D47" s="9" t="s">
        <v>19</v>
      </c>
      <c r="E47" s="10">
        <v>0</v>
      </c>
      <c r="F47" s="11">
        <f t="shared" si="3"/>
        <v>0</v>
      </c>
      <c r="G47" s="8">
        <v>0.23</v>
      </c>
      <c r="H47" s="10">
        <f t="shared" si="4"/>
        <v>0</v>
      </c>
      <c r="I47" s="10">
        <f t="shared" si="5"/>
        <v>0</v>
      </c>
      <c r="J47" s="5"/>
    </row>
    <row r="48" spans="1:10" ht="32.450000000000003" customHeight="1">
      <c r="A48" s="4" t="s">
        <v>66</v>
      </c>
      <c r="B48" s="12" t="s">
        <v>146</v>
      </c>
      <c r="C48" s="9">
        <v>300</v>
      </c>
      <c r="D48" s="9" t="s">
        <v>19</v>
      </c>
      <c r="E48" s="10">
        <v>0</v>
      </c>
      <c r="F48" s="11">
        <f t="shared" si="3"/>
        <v>0</v>
      </c>
      <c r="G48" s="8">
        <v>0.23</v>
      </c>
      <c r="H48" s="10">
        <f t="shared" si="4"/>
        <v>0</v>
      </c>
      <c r="I48" s="10">
        <f t="shared" si="5"/>
        <v>0</v>
      </c>
      <c r="J48" s="5"/>
    </row>
    <row r="49" spans="1:10" ht="46.15" customHeight="1">
      <c r="A49" s="4" t="s">
        <v>67</v>
      </c>
      <c r="B49" s="12" t="s">
        <v>119</v>
      </c>
      <c r="C49" s="9">
        <v>360</v>
      </c>
      <c r="D49" s="9" t="s">
        <v>19</v>
      </c>
      <c r="E49" s="10">
        <v>0</v>
      </c>
      <c r="F49" s="11">
        <f t="shared" si="3"/>
        <v>0</v>
      </c>
      <c r="G49" s="8">
        <v>0.23</v>
      </c>
      <c r="H49" s="10">
        <f t="shared" si="4"/>
        <v>0</v>
      </c>
      <c r="I49" s="10">
        <f t="shared" si="5"/>
        <v>0</v>
      </c>
      <c r="J49" s="5"/>
    </row>
    <row r="50" spans="1:10" ht="55.5" customHeight="1">
      <c r="A50" s="4" t="s">
        <v>68</v>
      </c>
      <c r="B50" s="12" t="s">
        <v>155</v>
      </c>
      <c r="C50" s="9">
        <v>20</v>
      </c>
      <c r="D50" s="9" t="s">
        <v>20</v>
      </c>
      <c r="E50" s="10">
        <v>0</v>
      </c>
      <c r="F50" s="11">
        <f t="shared" si="3"/>
        <v>0</v>
      </c>
      <c r="G50" s="8">
        <v>0.23</v>
      </c>
      <c r="H50" s="10">
        <f t="shared" si="4"/>
        <v>0</v>
      </c>
      <c r="I50" s="10">
        <f t="shared" si="5"/>
        <v>0</v>
      </c>
      <c r="J50" s="5"/>
    </row>
    <row r="51" spans="1:10" ht="55.15" customHeight="1">
      <c r="A51" s="4" t="s">
        <v>69</v>
      </c>
      <c r="B51" s="12" t="s">
        <v>147</v>
      </c>
      <c r="C51" s="9">
        <v>4</v>
      </c>
      <c r="D51" s="9" t="s">
        <v>20</v>
      </c>
      <c r="E51" s="10">
        <v>0</v>
      </c>
      <c r="F51" s="11">
        <f t="shared" si="3"/>
        <v>0</v>
      </c>
      <c r="G51" s="8">
        <v>0.23</v>
      </c>
      <c r="H51" s="10">
        <f t="shared" si="4"/>
        <v>0</v>
      </c>
      <c r="I51" s="10">
        <f t="shared" si="5"/>
        <v>0</v>
      </c>
      <c r="J51" s="5"/>
    </row>
    <row r="52" spans="1:10" ht="60.75" customHeight="1">
      <c r="A52" s="4" t="s">
        <v>70</v>
      </c>
      <c r="B52" s="12" t="s">
        <v>120</v>
      </c>
      <c r="C52" s="9">
        <v>7</v>
      </c>
      <c r="D52" s="9" t="s">
        <v>20</v>
      </c>
      <c r="E52" s="10">
        <v>0</v>
      </c>
      <c r="F52" s="11">
        <f t="shared" si="3"/>
        <v>0</v>
      </c>
      <c r="G52" s="8">
        <v>0.23</v>
      </c>
      <c r="H52" s="10">
        <f t="shared" si="4"/>
        <v>0</v>
      </c>
      <c r="I52" s="10">
        <f t="shared" si="5"/>
        <v>0</v>
      </c>
      <c r="J52" s="5"/>
    </row>
    <row r="53" spans="1:10" ht="45.6" customHeight="1">
      <c r="A53" s="4" t="s">
        <v>71</v>
      </c>
      <c r="B53" s="12" t="s">
        <v>108</v>
      </c>
      <c r="C53" s="9">
        <v>7</v>
      </c>
      <c r="D53" s="9" t="s">
        <v>19</v>
      </c>
      <c r="E53" s="10">
        <v>0</v>
      </c>
      <c r="F53" s="11">
        <f t="shared" si="3"/>
        <v>0</v>
      </c>
      <c r="G53" s="8">
        <v>0.23</v>
      </c>
      <c r="H53" s="10">
        <f t="shared" si="4"/>
        <v>0</v>
      </c>
      <c r="I53" s="10">
        <f t="shared" si="5"/>
        <v>0</v>
      </c>
      <c r="J53" s="5"/>
    </row>
    <row r="54" spans="1:10" ht="45" customHeight="1">
      <c r="A54" s="4" t="s">
        <v>72</v>
      </c>
      <c r="B54" s="12" t="s">
        <v>121</v>
      </c>
      <c r="C54" s="9">
        <v>100</v>
      </c>
      <c r="D54" s="9" t="s">
        <v>20</v>
      </c>
      <c r="E54" s="10">
        <v>0</v>
      </c>
      <c r="F54" s="11">
        <f t="shared" si="3"/>
        <v>0</v>
      </c>
      <c r="G54" s="8">
        <v>0.23</v>
      </c>
      <c r="H54" s="10">
        <f t="shared" si="4"/>
        <v>0</v>
      </c>
      <c r="I54" s="10">
        <f t="shared" si="5"/>
        <v>0</v>
      </c>
      <c r="J54" s="5"/>
    </row>
    <row r="55" spans="1:10" ht="31.9" customHeight="1">
      <c r="A55" s="4" t="s">
        <v>73</v>
      </c>
      <c r="B55" s="12" t="s">
        <v>122</v>
      </c>
      <c r="C55" s="9">
        <v>30</v>
      </c>
      <c r="D55" s="9" t="s">
        <v>20</v>
      </c>
      <c r="E55" s="10">
        <v>0</v>
      </c>
      <c r="F55" s="11">
        <f t="shared" si="3"/>
        <v>0</v>
      </c>
      <c r="G55" s="8">
        <v>0.23</v>
      </c>
      <c r="H55" s="10">
        <f t="shared" si="4"/>
        <v>0</v>
      </c>
      <c r="I55" s="10">
        <f t="shared" si="5"/>
        <v>0</v>
      </c>
      <c r="J55" s="5"/>
    </row>
    <row r="56" spans="1:10" ht="30" customHeight="1">
      <c r="A56" s="4" t="s">
        <v>74</v>
      </c>
      <c r="B56" s="12" t="s">
        <v>123</v>
      </c>
      <c r="C56" s="9">
        <v>250</v>
      </c>
      <c r="D56" s="9" t="s">
        <v>19</v>
      </c>
      <c r="E56" s="10">
        <v>0</v>
      </c>
      <c r="F56" s="11">
        <f t="shared" si="3"/>
        <v>0</v>
      </c>
      <c r="G56" s="8">
        <v>0.23</v>
      </c>
      <c r="H56" s="10">
        <f t="shared" si="4"/>
        <v>0</v>
      </c>
      <c r="I56" s="10">
        <f t="shared" si="5"/>
        <v>0</v>
      </c>
      <c r="J56" s="5"/>
    </row>
    <row r="57" spans="1:10" ht="34.9" customHeight="1">
      <c r="A57" s="4" t="s">
        <v>75</v>
      </c>
      <c r="B57" s="12" t="s">
        <v>109</v>
      </c>
      <c r="C57" s="9">
        <v>30</v>
      </c>
      <c r="D57" s="9" t="s">
        <v>19</v>
      </c>
      <c r="E57" s="10">
        <v>0</v>
      </c>
      <c r="F57" s="11">
        <f t="shared" si="3"/>
        <v>0</v>
      </c>
      <c r="G57" s="8">
        <v>0.23</v>
      </c>
      <c r="H57" s="10">
        <f t="shared" si="4"/>
        <v>0</v>
      </c>
      <c r="I57" s="10">
        <f t="shared" si="5"/>
        <v>0</v>
      </c>
      <c r="J57" s="5"/>
    </row>
    <row r="58" spans="1:10" ht="63.75" customHeight="1">
      <c r="A58" s="4" t="s">
        <v>76</v>
      </c>
      <c r="B58" s="12" t="s">
        <v>124</v>
      </c>
      <c r="C58" s="9">
        <v>10</v>
      </c>
      <c r="D58" s="9" t="s">
        <v>20</v>
      </c>
      <c r="E58" s="10">
        <v>0</v>
      </c>
      <c r="F58" s="11">
        <f t="shared" si="3"/>
        <v>0</v>
      </c>
      <c r="G58" s="8">
        <v>0.23</v>
      </c>
      <c r="H58" s="10">
        <f t="shared" si="4"/>
        <v>0</v>
      </c>
      <c r="I58" s="10">
        <f t="shared" si="5"/>
        <v>0</v>
      </c>
      <c r="J58" s="5"/>
    </row>
    <row r="59" spans="1:10" ht="62.25" customHeight="1">
      <c r="A59" s="4" t="s">
        <v>77</v>
      </c>
      <c r="B59" s="12" t="s">
        <v>110</v>
      </c>
      <c r="C59" s="9">
        <v>10</v>
      </c>
      <c r="D59" s="9" t="s">
        <v>20</v>
      </c>
      <c r="E59" s="10">
        <v>0</v>
      </c>
      <c r="F59" s="11">
        <f t="shared" si="3"/>
        <v>0</v>
      </c>
      <c r="G59" s="8">
        <v>0.23</v>
      </c>
      <c r="H59" s="10">
        <f t="shared" si="4"/>
        <v>0</v>
      </c>
      <c r="I59" s="10">
        <f t="shared" si="5"/>
        <v>0</v>
      </c>
      <c r="J59" s="5"/>
    </row>
    <row r="60" spans="1:10" ht="65.25" customHeight="1">
      <c r="A60" s="4" t="s">
        <v>80</v>
      </c>
      <c r="B60" s="12" t="s">
        <v>111</v>
      </c>
      <c r="C60" s="9">
        <v>2</v>
      </c>
      <c r="D60" s="9" t="s">
        <v>20</v>
      </c>
      <c r="E60" s="10">
        <v>0</v>
      </c>
      <c r="F60" s="11">
        <f t="shared" si="3"/>
        <v>0</v>
      </c>
      <c r="G60" s="8">
        <v>0.23</v>
      </c>
      <c r="H60" s="10">
        <f t="shared" si="4"/>
        <v>0</v>
      </c>
      <c r="I60" s="10">
        <f t="shared" si="5"/>
        <v>0</v>
      </c>
      <c r="J60" s="5"/>
    </row>
    <row r="61" spans="1:10" ht="42.75" customHeight="1">
      <c r="A61" s="4" t="s">
        <v>81</v>
      </c>
      <c r="B61" s="12" t="s">
        <v>112</v>
      </c>
      <c r="C61" s="9">
        <v>3</v>
      </c>
      <c r="D61" s="9" t="s">
        <v>20</v>
      </c>
      <c r="E61" s="10">
        <v>0</v>
      </c>
      <c r="F61" s="11">
        <f t="shared" si="3"/>
        <v>0</v>
      </c>
      <c r="G61" s="8">
        <v>0.23</v>
      </c>
      <c r="H61" s="10">
        <f t="shared" si="4"/>
        <v>0</v>
      </c>
      <c r="I61" s="10">
        <f t="shared" si="5"/>
        <v>0</v>
      </c>
      <c r="J61" s="5"/>
    </row>
    <row r="62" spans="1:10" ht="36.75" customHeight="1">
      <c r="A62" s="4" t="s">
        <v>82</v>
      </c>
      <c r="B62" s="12" t="s">
        <v>125</v>
      </c>
      <c r="C62" s="9">
        <v>10</v>
      </c>
      <c r="D62" s="9" t="s">
        <v>20</v>
      </c>
      <c r="E62" s="10">
        <v>0</v>
      </c>
      <c r="F62" s="11">
        <f t="shared" si="3"/>
        <v>0</v>
      </c>
      <c r="G62" s="8">
        <v>0.23</v>
      </c>
      <c r="H62" s="10">
        <f t="shared" si="4"/>
        <v>0</v>
      </c>
      <c r="I62" s="10">
        <f t="shared" si="5"/>
        <v>0</v>
      </c>
      <c r="J62" s="5"/>
    </row>
    <row r="63" spans="1:10" ht="36.75" customHeight="1">
      <c r="A63" s="4" t="s">
        <v>83</v>
      </c>
      <c r="B63" s="15" t="s">
        <v>126</v>
      </c>
      <c r="C63" s="16">
        <v>3</v>
      </c>
      <c r="D63" s="16" t="s">
        <v>19</v>
      </c>
      <c r="E63" s="10">
        <v>0</v>
      </c>
      <c r="F63" s="11">
        <f t="shared" si="3"/>
        <v>0</v>
      </c>
      <c r="G63" s="18">
        <v>0.23</v>
      </c>
      <c r="H63" s="17">
        <f t="shared" si="4"/>
        <v>0</v>
      </c>
      <c r="I63" s="17">
        <f t="shared" si="5"/>
        <v>0</v>
      </c>
      <c r="J63" s="16"/>
    </row>
    <row r="64" spans="1:10" ht="63" customHeight="1">
      <c r="A64" s="4" t="s">
        <v>84</v>
      </c>
      <c r="B64" s="15" t="s">
        <v>129</v>
      </c>
      <c r="C64" s="16">
        <v>13</v>
      </c>
      <c r="D64" s="16" t="s">
        <v>19</v>
      </c>
      <c r="E64" s="10">
        <v>0</v>
      </c>
      <c r="F64" s="11">
        <f t="shared" si="3"/>
        <v>0</v>
      </c>
      <c r="G64" s="18">
        <v>0.23</v>
      </c>
      <c r="H64" s="17">
        <f t="shared" si="4"/>
        <v>0</v>
      </c>
      <c r="I64" s="17">
        <f t="shared" si="5"/>
        <v>0</v>
      </c>
      <c r="J64" s="16"/>
    </row>
    <row r="65" spans="1:10" ht="63" customHeight="1">
      <c r="A65" s="4" t="s">
        <v>127</v>
      </c>
      <c r="B65" s="15" t="s">
        <v>128</v>
      </c>
      <c r="C65" s="16">
        <v>3</v>
      </c>
      <c r="D65" s="16" t="s">
        <v>19</v>
      </c>
      <c r="E65" s="10">
        <v>0</v>
      </c>
      <c r="F65" s="11">
        <f t="shared" si="3"/>
        <v>0</v>
      </c>
      <c r="G65" s="18">
        <v>0.23</v>
      </c>
      <c r="H65" s="17">
        <f t="shared" ref="H65" si="6">F65*G65</f>
        <v>0</v>
      </c>
      <c r="I65" s="17">
        <f t="shared" ref="I65" si="7">F65+H65</f>
        <v>0</v>
      </c>
      <c r="J65" s="16"/>
    </row>
    <row r="66" spans="1:10" ht="63" customHeight="1">
      <c r="A66" s="4" t="s">
        <v>130</v>
      </c>
      <c r="B66" s="15" t="s">
        <v>131</v>
      </c>
      <c r="C66" s="16">
        <v>52</v>
      </c>
      <c r="D66" s="16" t="s">
        <v>19</v>
      </c>
      <c r="E66" s="10">
        <v>0</v>
      </c>
      <c r="F66" s="11">
        <f t="shared" si="3"/>
        <v>0</v>
      </c>
      <c r="G66" s="18">
        <v>0.23</v>
      </c>
      <c r="H66" s="17">
        <f t="shared" ref="H66" si="8">F66*G66</f>
        <v>0</v>
      </c>
      <c r="I66" s="17">
        <f t="shared" ref="I66" si="9">F66+H66</f>
        <v>0</v>
      </c>
      <c r="J66" s="16"/>
    </row>
    <row r="67" spans="1:10" ht="63" customHeight="1">
      <c r="A67" s="4" t="s">
        <v>135</v>
      </c>
      <c r="B67" s="15" t="s">
        <v>132</v>
      </c>
      <c r="C67" s="16">
        <v>5</v>
      </c>
      <c r="D67" s="9" t="s">
        <v>20</v>
      </c>
      <c r="E67" s="10">
        <v>0</v>
      </c>
      <c r="F67" s="11">
        <f t="shared" si="3"/>
        <v>0</v>
      </c>
      <c r="G67" s="18">
        <v>0.23</v>
      </c>
      <c r="H67" s="17">
        <f t="shared" ref="H67" si="10">F67*G67</f>
        <v>0</v>
      </c>
      <c r="I67" s="17">
        <f t="shared" ref="I67" si="11">F67+H67</f>
        <v>0</v>
      </c>
      <c r="J67" s="16"/>
    </row>
    <row r="68" spans="1:10" ht="63" customHeight="1">
      <c r="A68" s="4" t="s">
        <v>136</v>
      </c>
      <c r="B68" s="15" t="s">
        <v>133</v>
      </c>
      <c r="C68" s="16">
        <v>20</v>
      </c>
      <c r="D68" s="9" t="s">
        <v>20</v>
      </c>
      <c r="E68" s="10">
        <v>0</v>
      </c>
      <c r="F68" s="11">
        <f t="shared" si="3"/>
        <v>0</v>
      </c>
      <c r="G68" s="18">
        <v>0.08</v>
      </c>
      <c r="H68" s="17">
        <f t="shared" ref="H68" si="12">F68*G68</f>
        <v>0</v>
      </c>
      <c r="I68" s="17">
        <f t="shared" ref="I68" si="13">F68+H68</f>
        <v>0</v>
      </c>
      <c r="J68" s="16"/>
    </row>
    <row r="69" spans="1:10" ht="63" customHeight="1">
      <c r="A69" s="4" t="s">
        <v>137</v>
      </c>
      <c r="B69" s="15" t="s">
        <v>134</v>
      </c>
      <c r="C69" s="16">
        <v>100</v>
      </c>
      <c r="D69" s="9" t="s">
        <v>20</v>
      </c>
      <c r="E69" s="10">
        <v>0</v>
      </c>
      <c r="F69" s="11">
        <f t="shared" si="3"/>
        <v>0</v>
      </c>
      <c r="G69" s="18">
        <v>0.08</v>
      </c>
      <c r="H69" s="17">
        <f t="shared" ref="H69" si="14">F69*G69</f>
        <v>0</v>
      </c>
      <c r="I69" s="17">
        <f t="shared" ref="I69" si="15">F69+H69</f>
        <v>0</v>
      </c>
      <c r="J69" s="16"/>
    </row>
    <row r="70" spans="1:10" ht="30" customHeight="1">
      <c r="A70" s="13"/>
      <c r="B70" s="20"/>
      <c r="C70" s="13"/>
      <c r="D70" s="13"/>
      <c r="E70" s="24" t="s">
        <v>78</v>
      </c>
      <c r="F70" s="22"/>
      <c r="G70" s="13"/>
      <c r="H70" s="13"/>
      <c r="I70" s="23">
        <f>SUM(I3:I69)</f>
        <v>0</v>
      </c>
      <c r="J70" s="13"/>
    </row>
    <row r="71" spans="1:10" ht="89.25" customHeight="1">
      <c r="F71" s="19"/>
    </row>
    <row r="72" spans="1:10" ht="75" customHeight="1"/>
    <row r="73" spans="1:10" ht="99.75" customHeight="1"/>
    <row r="77" spans="1:10" ht="90.75" customHeight="1"/>
    <row r="78" spans="1:10" ht="35.25" customHeight="1"/>
    <row r="79" spans="1:10" ht="109.5" customHeight="1"/>
    <row r="80" spans="1:10" ht="50.25" customHeight="1"/>
    <row r="81" ht="83.25" customHeight="1"/>
    <row r="84" ht="38.25" customHeight="1"/>
    <row r="85" ht="45.75" customHeight="1"/>
    <row r="86" ht="45.75" customHeight="1"/>
    <row r="87" ht="52.5" customHeight="1"/>
    <row r="90" ht="75.75" customHeight="1"/>
    <row r="91" ht="86.25" customHeight="1"/>
    <row r="92" ht="70.5" customHeight="1"/>
    <row r="94" ht="181.5" customHeight="1"/>
    <row r="104" ht="26.25" customHeight="1"/>
  </sheetData>
  <autoFilter ref="A1:J70" xr:uid="{00000000-0009-0000-0000-000000000000}"/>
  <phoneticPr fontId="8" type="noConversion"/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UAP ZO 8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Chwalisz</dc:creator>
  <cp:lastModifiedBy>Magdalena Chwalisz</cp:lastModifiedBy>
  <cp:lastPrinted>2021-09-16T12:04:15Z</cp:lastPrinted>
  <dcterms:created xsi:type="dcterms:W3CDTF">2018-03-26T09:38:16Z</dcterms:created>
  <dcterms:modified xsi:type="dcterms:W3CDTF">2021-09-27T10:58:26Z</dcterms:modified>
</cp:coreProperties>
</file>